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7440" windowWidth="11970" windowHeight="6615"/>
  </bookViews>
  <sheets>
    <sheet name="4.2_2014" sheetId="1" r:id="rId1"/>
  </sheets>
  <definedNames>
    <definedName name="_Regression_Int" localSheetId="0" hidden="1">1</definedName>
    <definedName name="A_IMPRESIÓN_IM">'4.2_2014'!$A$6:$G$39</definedName>
    <definedName name="_xlnm.Print_Area" localSheetId="0">'4.2_2014'!$A$1:$G$267</definedName>
    <definedName name="Imprimir_área_IM" localSheetId="0">'4.2_2014'!$A$6:$G$39</definedName>
    <definedName name="_xlnm.Print_Titles" localSheetId="0">'4.2_2014'!$1:$10</definedName>
  </definedNames>
  <calcPr calcId="125725"/>
</workbook>
</file>

<file path=xl/calcChain.xml><?xml version="1.0" encoding="utf-8"?>
<calcChain xmlns="http://schemas.openxmlformats.org/spreadsheetml/2006/main">
  <c r="E12" i="1"/>
  <c r="F267" s="1"/>
  <c r="F12" s="1"/>
  <c r="C12"/>
  <c r="B12"/>
  <c r="F266"/>
  <c r="F14"/>
  <c r="F22"/>
  <c r="F30"/>
  <c r="F38"/>
  <c r="F46"/>
  <c r="F54"/>
  <c r="F62"/>
  <c r="F70"/>
  <c r="F78"/>
  <c r="F86"/>
  <c r="F90"/>
  <c r="F94"/>
  <c r="F98"/>
  <c r="F102"/>
  <c r="F106"/>
  <c r="F110"/>
  <c r="F114"/>
  <c r="F118"/>
  <c r="F122"/>
  <c r="F126"/>
  <c r="F130"/>
  <c r="F134"/>
  <c r="F138"/>
  <c r="F142"/>
  <c r="F146"/>
  <c r="F150"/>
  <c r="F154"/>
  <c r="F158"/>
  <c r="F162"/>
  <c r="F166"/>
  <c r="F170"/>
  <c r="F174"/>
  <c r="F178"/>
  <c r="F182"/>
  <c r="F186"/>
  <c r="F190"/>
  <c r="F194"/>
  <c r="F198"/>
  <c r="F202"/>
  <c r="F206"/>
  <c r="F210"/>
  <c r="F214"/>
  <c r="F218"/>
  <c r="F222"/>
  <c r="F226"/>
  <c r="F230"/>
  <c r="F234"/>
  <c r="F238"/>
  <c r="F242"/>
  <c r="F246"/>
  <c r="F250"/>
  <c r="F254"/>
  <c r="F258"/>
  <c r="F262"/>
  <c r="F15"/>
  <c r="F19"/>
  <c r="F23"/>
  <c r="F27"/>
  <c r="F31"/>
  <c r="F35"/>
  <c r="F39"/>
  <c r="F43"/>
  <c r="F47"/>
  <c r="F51"/>
  <c r="F55"/>
  <c r="F59"/>
  <c r="F63"/>
  <c r="F67"/>
  <c r="F71"/>
  <c r="F75"/>
  <c r="F79"/>
  <c r="F83"/>
  <c r="F87"/>
  <c r="F91"/>
  <c r="F95"/>
  <c r="F99"/>
  <c r="F103"/>
  <c r="F107"/>
  <c r="F111"/>
  <c r="F115"/>
  <c r="F119"/>
  <c r="F123"/>
  <c r="F127"/>
  <c r="F131"/>
  <c r="F133"/>
  <c r="F135"/>
  <c r="F137"/>
  <c r="F139"/>
  <c r="F141"/>
  <c r="F143"/>
  <c r="F145"/>
  <c r="F147"/>
  <c r="F149"/>
  <c r="F151"/>
  <c r="F153"/>
  <c r="F155"/>
  <c r="F157"/>
  <c r="F159"/>
  <c r="F161"/>
  <c r="F163"/>
  <c r="F165"/>
  <c r="F167"/>
  <c r="F169"/>
  <c r="F171"/>
  <c r="F173"/>
  <c r="F175"/>
  <c r="F177"/>
  <c r="F179"/>
  <c r="F181"/>
  <c r="F183"/>
  <c r="F185"/>
  <c r="F187"/>
  <c r="F189"/>
  <c r="F191"/>
  <c r="F193"/>
  <c r="F195"/>
  <c r="F197"/>
  <c r="F199"/>
  <c r="F201"/>
  <c r="F203"/>
  <c r="F205"/>
  <c r="F207"/>
  <c r="F209"/>
  <c r="F211"/>
  <c r="F213"/>
  <c r="F215"/>
  <c r="F217"/>
  <c r="F219"/>
  <c r="F221"/>
  <c r="F223"/>
  <c r="F225"/>
  <c r="F227"/>
  <c r="F229"/>
  <c r="F231"/>
  <c r="F233"/>
  <c r="F235"/>
  <c r="F237"/>
  <c r="F239"/>
  <c r="F241"/>
  <c r="F243"/>
  <c r="F245"/>
  <c r="F247"/>
  <c r="F249"/>
  <c r="F251"/>
  <c r="F253"/>
  <c r="F255"/>
  <c r="F257"/>
  <c r="F259"/>
  <c r="F261"/>
  <c r="F263"/>
  <c r="F84"/>
  <c r="F80"/>
  <c r="F76"/>
  <c r="F72"/>
  <c r="F68"/>
  <c r="F64"/>
  <c r="F60"/>
  <c r="F56"/>
  <c r="F52"/>
  <c r="F48"/>
  <c r="F44"/>
  <c r="F40"/>
  <c r="F36"/>
  <c r="F32"/>
  <c r="F28"/>
  <c r="F24"/>
  <c r="F20"/>
  <c r="F16"/>
  <c r="F129"/>
  <c r="F125"/>
  <c r="F121"/>
  <c r="F117"/>
  <c r="F113"/>
  <c r="F109"/>
  <c r="F105"/>
  <c r="F101"/>
  <c r="F97"/>
  <c r="F93"/>
  <c r="F89"/>
  <c r="F85"/>
  <c r="F81"/>
  <c r="F77"/>
  <c r="F73"/>
  <c r="F69"/>
  <c r="F65"/>
  <c r="F61"/>
  <c r="F57"/>
  <c r="F53"/>
  <c r="F49"/>
  <c r="F45"/>
  <c r="F41"/>
  <c r="F37"/>
  <c r="F33"/>
  <c r="F29"/>
  <c r="F25"/>
  <c r="F21"/>
  <c r="F17"/>
  <c r="F264"/>
  <c r="F260"/>
  <c r="F256"/>
  <c r="F252"/>
  <c r="F248"/>
  <c r="F244"/>
  <c r="F240"/>
  <c r="F236"/>
  <c r="F232"/>
  <c r="F228"/>
  <c r="F224"/>
  <c r="F220"/>
  <c r="F216"/>
  <c r="F212"/>
  <c r="F208"/>
  <c r="F204"/>
  <c r="F200"/>
  <c r="F196"/>
  <c r="F192"/>
  <c r="F188"/>
  <c r="F184"/>
  <c r="F180"/>
  <c r="F176"/>
  <c r="F172"/>
  <c r="F168"/>
  <c r="F164"/>
  <c r="F160"/>
  <c r="F156"/>
  <c r="F152"/>
  <c r="F148"/>
  <c r="F144"/>
  <c r="F140"/>
  <c r="F136"/>
  <c r="F132"/>
  <c r="F128"/>
  <c r="F124"/>
  <c r="F120"/>
  <c r="F116"/>
  <c r="F112"/>
  <c r="F108"/>
  <c r="F104"/>
  <c r="F100"/>
  <c r="F96"/>
  <c r="F92"/>
  <c r="F88"/>
  <c r="F82"/>
  <c r="F74"/>
  <c r="F66"/>
  <c r="F58"/>
  <c r="F50"/>
  <c r="F42"/>
  <c r="F34"/>
  <c r="F26"/>
  <c r="F18"/>
  <c r="F265"/>
  <c r="D16"/>
  <c r="D18"/>
  <c r="D20"/>
  <c r="D22"/>
  <c r="D24"/>
  <c r="D26"/>
  <c r="D28"/>
  <c r="D30"/>
  <c r="D32"/>
  <c r="D34"/>
  <c r="D36"/>
  <c r="D38"/>
  <c r="D40"/>
  <c r="D42"/>
  <c r="D44"/>
  <c r="D46"/>
  <c r="D48"/>
  <c r="D50"/>
  <c r="D52"/>
  <c r="D54"/>
  <c r="D56"/>
  <c r="D58"/>
  <c r="D60"/>
  <c r="D62"/>
  <c r="D64"/>
  <c r="D66"/>
  <c r="D68"/>
  <c r="D70"/>
  <c r="D72"/>
  <c r="D74"/>
  <c r="D76"/>
  <c r="D78"/>
  <c r="D80"/>
  <c r="D82"/>
  <c r="D84"/>
  <c r="D86"/>
  <c r="D88"/>
  <c r="D90"/>
  <c r="D92"/>
  <c r="D94"/>
  <c r="D96"/>
  <c r="D98"/>
  <c r="D100"/>
  <c r="D102"/>
  <c r="D104"/>
  <c r="D106"/>
  <c r="D108"/>
  <c r="D110"/>
  <c r="D112"/>
  <c r="D114"/>
  <c r="D116"/>
  <c r="D118"/>
  <c r="D120"/>
  <c r="D122"/>
  <c r="D124"/>
  <c r="D126"/>
  <c r="D128"/>
  <c r="D130"/>
  <c r="D132"/>
  <c r="D134"/>
  <c r="D136"/>
  <c r="D138"/>
  <c r="D140"/>
  <c r="D142"/>
  <c r="D144"/>
  <c r="D146"/>
  <c r="D148"/>
  <c r="D150"/>
  <c r="D152"/>
  <c r="D154"/>
  <c r="D156"/>
  <c r="D158"/>
  <c r="D160"/>
  <c r="D162"/>
  <c r="D164"/>
  <c r="D166"/>
  <c r="D168"/>
  <c r="D170"/>
  <c r="D172"/>
  <c r="D174"/>
  <c r="D176"/>
  <c r="D178"/>
  <c r="D180"/>
  <c r="D182"/>
  <c r="D15"/>
  <c r="D17"/>
  <c r="D19"/>
  <c r="D21"/>
  <c r="D23"/>
  <c r="D25"/>
  <c r="D27"/>
  <c r="D29"/>
  <c r="D31"/>
  <c r="D33"/>
  <c r="D35"/>
  <c r="D37"/>
  <c r="D39"/>
  <c r="D41"/>
  <c r="D43"/>
  <c r="D45"/>
  <c r="D47"/>
  <c r="D49"/>
  <c r="D51"/>
  <c r="D53"/>
  <c r="D55"/>
  <c r="D57"/>
  <c r="D59"/>
  <c r="D61"/>
  <c r="D63"/>
  <c r="D65"/>
  <c r="D67"/>
  <c r="D69"/>
  <c r="D71"/>
  <c r="D73"/>
  <c r="D75"/>
  <c r="D77"/>
  <c r="D79"/>
  <c r="D81"/>
  <c r="D83"/>
  <c r="D85"/>
  <c r="D87"/>
  <c r="D89"/>
  <c r="D91"/>
  <c r="D93"/>
  <c r="D95"/>
  <c r="D97"/>
  <c r="D99"/>
  <c r="D101"/>
  <c r="D103"/>
  <c r="D105"/>
  <c r="D107"/>
  <c r="D109"/>
  <c r="D111"/>
  <c r="D113"/>
  <c r="D115"/>
  <c r="D117"/>
  <c r="D119"/>
  <c r="D121"/>
  <c r="D123"/>
  <c r="D125"/>
  <c r="D127"/>
  <c r="D129"/>
  <c r="D131"/>
  <c r="D133"/>
  <c r="D135"/>
  <c r="D137"/>
  <c r="D139"/>
  <c r="D141"/>
  <c r="D143"/>
  <c r="D145"/>
  <c r="D147"/>
  <c r="D149"/>
  <c r="D151"/>
  <c r="D153"/>
  <c r="D155"/>
  <c r="D157"/>
  <c r="D159"/>
  <c r="D161"/>
  <c r="D163"/>
  <c r="D165"/>
  <c r="D167"/>
  <c r="D169"/>
  <c r="D171"/>
  <c r="D173"/>
  <c r="D175"/>
  <c r="D177"/>
  <c r="D179"/>
  <c r="D181"/>
  <c r="D183"/>
  <c r="D267"/>
  <c r="D265"/>
  <c r="D263"/>
  <c r="D261"/>
  <c r="D259"/>
  <c r="D257"/>
  <c r="D255"/>
  <c r="D253"/>
  <c r="D251"/>
  <c r="D249"/>
  <c r="D247"/>
  <c r="D245"/>
  <c r="D243"/>
  <c r="D241"/>
  <c r="D239"/>
  <c r="D237"/>
  <c r="D235"/>
  <c r="D233"/>
  <c r="D231"/>
  <c r="D229"/>
  <c r="D227"/>
  <c r="D225"/>
  <c r="D223"/>
  <c r="D221"/>
  <c r="D219"/>
  <c r="D217"/>
  <c r="D215"/>
  <c r="D213"/>
  <c r="D211"/>
  <c r="D209"/>
  <c r="D207"/>
  <c r="D205"/>
  <c r="D203"/>
  <c r="D201"/>
  <c r="D199"/>
  <c r="D197"/>
  <c r="D195"/>
  <c r="D193"/>
  <c r="D191"/>
  <c r="D189"/>
  <c r="D187"/>
  <c r="D185"/>
  <c r="D14"/>
  <c r="D266"/>
  <c r="D264"/>
  <c r="D262"/>
  <c r="D260"/>
  <c r="D258"/>
  <c r="D256"/>
  <c r="D254"/>
  <c r="D252"/>
  <c r="D250"/>
  <c r="D248"/>
  <c r="D246"/>
  <c r="D244"/>
  <c r="D242"/>
  <c r="D240"/>
  <c r="D238"/>
  <c r="D236"/>
  <c r="D234"/>
  <c r="D232"/>
  <c r="D230"/>
  <c r="D228"/>
  <c r="D226"/>
  <c r="D224"/>
  <c r="D222"/>
  <c r="D220"/>
  <c r="D218"/>
  <c r="D216"/>
  <c r="D214"/>
  <c r="D212"/>
  <c r="D210"/>
  <c r="D208"/>
  <c r="D206"/>
  <c r="D204"/>
  <c r="D202"/>
  <c r="D200"/>
  <c r="D198"/>
  <c r="D196"/>
  <c r="D194"/>
  <c r="D192"/>
  <c r="D190"/>
  <c r="D188"/>
  <c r="D186"/>
  <c r="D184"/>
  <c r="D12"/>
</calcChain>
</file>

<file path=xl/sharedStrings.xml><?xml version="1.0" encoding="utf-8"?>
<sst xmlns="http://schemas.openxmlformats.org/spreadsheetml/2006/main" count="264" uniqueCount="263">
  <si>
    <t xml:space="preserve">                                                                                                                                        </t>
  </si>
  <si>
    <t>I. S. S. S. T. E.</t>
  </si>
  <si>
    <t>Organismo</t>
  </si>
  <si>
    <t>Total</t>
  </si>
  <si>
    <t>%</t>
  </si>
  <si>
    <t>Número de Préstamos</t>
  </si>
  <si>
    <t>Monto Autorizado</t>
  </si>
  <si>
    <t>Líquido Pagado</t>
  </si>
  <si>
    <t>Anuario Estadístico 2014</t>
  </si>
  <si>
    <t>I. N. E. G. I.</t>
  </si>
  <si>
    <t>4.5.1.1 Préstamos Especiales por Organismo 
(Miles de Pesos)</t>
  </si>
  <si>
    <t>Secretaría de Educación Pública</t>
  </si>
  <si>
    <t>Pensionistas y Jubilados con Cargo al I.S.S.S.T.E.</t>
  </si>
  <si>
    <t>Secretaría de Salud</t>
  </si>
  <si>
    <t>Secretaría de Gobernación</t>
  </si>
  <si>
    <t>Gobierno del Distrito Federal</t>
  </si>
  <si>
    <t>Universidad Nacional Autónoma de México</t>
  </si>
  <si>
    <t>Poder Judicial Federal</t>
  </si>
  <si>
    <t>Secretaría de Hacienda y Crédito Publico</t>
  </si>
  <si>
    <t>Secretaría de Comunicaciones y Transportes</t>
  </si>
  <si>
    <t>Secretaría de Agricultura, Ganadería, Desarrollo Rural</t>
  </si>
  <si>
    <t>Procuraduría General de la República</t>
  </si>
  <si>
    <t>Colegio Nacional de Educación Profesional Técnica</t>
  </si>
  <si>
    <t>Comisión Nacional del Agua</t>
  </si>
  <si>
    <t>Servicio Postal Mexicano</t>
  </si>
  <si>
    <t>Sistema de Transporte Colectivo ( Metro )</t>
  </si>
  <si>
    <t>Gobierno del Estado de Baja California Sur</t>
  </si>
  <si>
    <t>Tribunal Superior de Justicia del Distrito Federal</t>
  </si>
  <si>
    <t>Telecomunicaciones de México</t>
  </si>
  <si>
    <t>Poder Legislativo Federal</t>
  </si>
  <si>
    <t>Instituto Nacional Electoral</t>
  </si>
  <si>
    <t>Secretaría de Medio Ambiente y Recursos Naturales</t>
  </si>
  <si>
    <t>Universidad Autónoma Metropolitana</t>
  </si>
  <si>
    <t>Comisión Nacional Forestal (CONAFOR)</t>
  </si>
  <si>
    <t>H. Ayto. Const. del Mpio. de Cozumel, Q. ROO.</t>
  </si>
  <si>
    <t>Secretaría del Trabajo y Previsión Social</t>
  </si>
  <si>
    <t>Secretaria de Desarrollo Social (SEDESOL)</t>
  </si>
  <si>
    <t>Instituto Nacional de Antropología e Historia</t>
  </si>
  <si>
    <t>Caminos y Puentes Fed. de Ingresos y Serv. Conexos</t>
  </si>
  <si>
    <t>Secretaría de Economía</t>
  </si>
  <si>
    <t>Colegio de Bachilleres</t>
  </si>
  <si>
    <t>Hospital General de México</t>
  </si>
  <si>
    <t>Procuraduría Federal del Consumidor</t>
  </si>
  <si>
    <t>Secretaría de la Reforma Agraria</t>
  </si>
  <si>
    <t>Procuraduría Agraria</t>
  </si>
  <si>
    <t>Gobierno del Estado de Hidalgo (Poder Ejecutivo)</t>
  </si>
  <si>
    <t>Instituto Nacional de Ciencias Médicas y Nutrición</t>
  </si>
  <si>
    <t>Sistema Nal. para el Desarrollo Integral de la Fam.</t>
  </si>
  <si>
    <t>Universidad Autónoma de Guerrero</t>
  </si>
  <si>
    <t>Secretaría de Relaciones Exteriores</t>
  </si>
  <si>
    <t>Asamblea de Representantes del Distrito Federal</t>
  </si>
  <si>
    <t>Instituto Nacional de Perinatología</t>
  </si>
  <si>
    <t>Instituto Nacional de Pediatría</t>
  </si>
  <si>
    <t>Universidad Autónoma de Chiapas</t>
  </si>
  <si>
    <t>Instituto Nacional de Rehabilitación</t>
  </si>
  <si>
    <t>Hospital Juárez de México</t>
  </si>
  <si>
    <t>Universidad Pedagógica Nacional</t>
  </si>
  <si>
    <t>Universidad Autónoma de San Luis Potosí</t>
  </si>
  <si>
    <t>Universidad Autónoma de Chapingo</t>
  </si>
  <si>
    <t>Inst. Nal. de invest. Forestales y Agropecuarias</t>
  </si>
  <si>
    <t>Universidad Autónoma de Zacatecas</t>
  </si>
  <si>
    <t>C. de Investigaciones y Estudios Avanzados del IPN</t>
  </si>
  <si>
    <t>Com. P/Regularización de la Tenencia de la Tierra</t>
  </si>
  <si>
    <t>Sist. Seg. Indust. Bancaria y Comercial de Veracruz</t>
  </si>
  <si>
    <t>Colegio de Bachilleres del Estado de Michoacán</t>
  </si>
  <si>
    <t>Colegio de Bachilleres del Estado De Veracruz</t>
  </si>
  <si>
    <t>Secretaría de la Función Pública (SFP)</t>
  </si>
  <si>
    <t>Consejo Nacional de Fomento Educativo (CONAFE)</t>
  </si>
  <si>
    <t>Pensionistas Riesgos del Trabajo</t>
  </si>
  <si>
    <t>Colegio de Bachilleres de Hidalgo</t>
  </si>
  <si>
    <t>Tribunal Superior Agrario</t>
  </si>
  <si>
    <t>Sist. para el Desarrollo Integral de la Fam. D.F.</t>
  </si>
  <si>
    <t>Tribunal Federal de Justicia Fiscal y Administrativa</t>
  </si>
  <si>
    <t>Universidad Autónoma de la Ciudad de México</t>
  </si>
  <si>
    <t>Hospital Infantil de México Federico Gómez</t>
  </si>
  <si>
    <t>Instituto Nacional de Cardiología "Ignacio Chavez"</t>
  </si>
  <si>
    <t>Instituto Nacional de las Personas Adultas Mayores</t>
  </si>
  <si>
    <t>Instituto Mexicano de la Propiedad Industrial</t>
  </si>
  <si>
    <t>Colegio de Bachilleres del Estado de Oaxaca</t>
  </si>
  <si>
    <t>Colegio de Bachilleres del Estado de Chihuahua</t>
  </si>
  <si>
    <t>Secretaría de Turismo</t>
  </si>
  <si>
    <t>Instituto Nacional de Cancerología</t>
  </si>
  <si>
    <t>Inst. de Capac. para el Trabajo del Edo. Michoacán</t>
  </si>
  <si>
    <t>Colegio de Bachilleres del Estado de Sinaloa</t>
  </si>
  <si>
    <t>Universidad " Juárez " del Estado de Durango</t>
  </si>
  <si>
    <t>Hospital General " Dr. Manuel Gea González "</t>
  </si>
  <si>
    <t>Sist. Estatal de Telesecundaria del Edo. de Durango</t>
  </si>
  <si>
    <t>Instituto Nacional de Enfermedades Respiratorias</t>
  </si>
  <si>
    <t>Instituto Mexicano del Petróleo</t>
  </si>
  <si>
    <t>Casa de Moneda de México</t>
  </si>
  <si>
    <t>Colegio de Bachilleres del Edo. de San Luis Potosí</t>
  </si>
  <si>
    <t>Los Servicios de Salud del Estado de Querétaro</t>
  </si>
  <si>
    <t>Inst. de Seg. Soc. para las Fuerzas Armadas Mexicanas</t>
  </si>
  <si>
    <t>Comisión Nacional del Deporte</t>
  </si>
  <si>
    <t>Secretaria de Energía</t>
  </si>
  <si>
    <t>Colegio de Bachilleres del Estado de Quintana Roo</t>
  </si>
  <si>
    <t>Tribunal Federal Electoral</t>
  </si>
  <si>
    <t>Comisión Nacional de Derechos Humanos</t>
  </si>
  <si>
    <t>Instituto Nacional de Investigaciones Nucleares</t>
  </si>
  <si>
    <t>Colegio de Postgraduados México</t>
  </si>
  <si>
    <t>Colegio de Bachilleres del Estado de Guerrero</t>
  </si>
  <si>
    <t>Col. de Estudios Científicos y Tecnológicos Hidalgo</t>
  </si>
  <si>
    <t>H. Ayuntamiento de Sinaloa de Leyva, Sinaloa</t>
  </si>
  <si>
    <t>Junta Local de Conciliación y Arbitraje del D.F.</t>
  </si>
  <si>
    <t>Lotería Nacional para la Asistencia Pública</t>
  </si>
  <si>
    <t>Colegio de Bachilleres del Estado de Durango</t>
  </si>
  <si>
    <t>Consejo Nacional de Ciencia y Tecnología</t>
  </si>
  <si>
    <t>Instituto de Salud del Estado de México</t>
  </si>
  <si>
    <t>Universidad Tecnológica de la Huasteca Hidalguense</t>
  </si>
  <si>
    <t>Tribunal de lo Contencioso Administrativo del D.F.</t>
  </si>
  <si>
    <t>Secretaría de Marina</t>
  </si>
  <si>
    <t>H. Ayuntamiento de el Rosario, Sinaloa</t>
  </si>
  <si>
    <t>Instituto de Educación Media Superior del D.F.</t>
  </si>
  <si>
    <t>Presidencia de la República</t>
  </si>
  <si>
    <t>Instituto Nacional de Neurología y Neurocirugía</t>
  </si>
  <si>
    <t>Colegio de Bachilleres del Estado de Tlaxcala</t>
  </si>
  <si>
    <t>Centro de Enseñanza Técnica Industrial. Jalisco</t>
  </si>
  <si>
    <t>Comisión Nacional de los Libros de Texto Gratuitos</t>
  </si>
  <si>
    <t>Estación de Televisión Xeipn Canal Once D.F.</t>
  </si>
  <si>
    <t>Laboratorios de Biológicos y Reactivos de México</t>
  </si>
  <si>
    <t>Sist. de Agua Potable Alcanta. y Saneam. La Paz</t>
  </si>
  <si>
    <t>Consejo de la Judicatura del Distrito Federal</t>
  </si>
  <si>
    <t>Com. de Oper. y Fom. de Activ. Académicas del IPN</t>
  </si>
  <si>
    <t>Comision Nacional Bancaria y de Valores</t>
  </si>
  <si>
    <t>Sist. Desarrollo Integral de Familia Quintana Roo</t>
  </si>
  <si>
    <t>Colegio de Bachilleres Edo. de Baja California Sur</t>
  </si>
  <si>
    <t>C. de Estudios Cientif. y Tecnológicos de Durango</t>
  </si>
  <si>
    <t>Instituto Federal de Telecomunicaciones</t>
  </si>
  <si>
    <t>Colegio de México A. C.</t>
  </si>
  <si>
    <t>Junta Local de Caminos de Michoacán</t>
  </si>
  <si>
    <t>H. Ayuntamiento de Concordia, Sinaloa</t>
  </si>
  <si>
    <t>Instituto Nacional de Salud Pública</t>
  </si>
  <si>
    <t>Instituto Mexicano de la Radio</t>
  </si>
  <si>
    <t>Sist. de Agua Potable Alcanta. Y Saneam. Cabos</t>
  </si>
  <si>
    <t>Comisión de Agua y Alcantarillado del Edo. Hidalgo</t>
  </si>
  <si>
    <t>C. de Estudios Cientif. y Tecnológicos de B.C.S.</t>
  </si>
  <si>
    <t>Hospital Regional de Alta Especialidad de Ixtapaluca</t>
  </si>
  <si>
    <t>Procuraduría Federal de la Defensa del Trabajo</t>
  </si>
  <si>
    <t>Universidad Tecnológica de Chihuahua</t>
  </si>
  <si>
    <t>Servicio Geológico Mexicano</t>
  </si>
  <si>
    <t>H. Ayuntamiento del Municipio de Cosala, Sinaloa</t>
  </si>
  <si>
    <t>Poder Judicial del Estado de Hidalgo</t>
  </si>
  <si>
    <t>Universidad Tecnológica de La Sierra Hidalguense</t>
  </si>
  <si>
    <t>Poder Legislativo del Estado de Quintana Roo</t>
  </si>
  <si>
    <t>Instituto Electoral del Distrito Federal</t>
  </si>
  <si>
    <t>Sistema D.I.F. Hidalgo</t>
  </si>
  <si>
    <t>Comite Admdor. del Prog. Fed. de Construc. de Escuelas</t>
  </si>
  <si>
    <t>Comisión del Agua del Estado de Veracruz</t>
  </si>
  <si>
    <t>Inst. Hidalguense de Educ. Media Superior y Superior</t>
  </si>
  <si>
    <t>Colegio de Estudios Cientif. y Tecnolo. de Nayarit</t>
  </si>
  <si>
    <t>Junta Estatal de Caminos de Baja California Sur</t>
  </si>
  <si>
    <t>Talleres Gráficos de México</t>
  </si>
  <si>
    <t>Instituto Nacional de Pesca</t>
  </si>
  <si>
    <t>Pronósticos para la Asistencia Pública</t>
  </si>
  <si>
    <t>H. Ayunt.del Mpio. J. Ma. Morelos y P. Quintana Roo</t>
  </si>
  <si>
    <t>Centro Pedagógico del Estado de Sonora</t>
  </si>
  <si>
    <t>H. Ayunt. del Mpio. de Isla Mujeres, Quintana Roo</t>
  </si>
  <si>
    <t>Instituto Nacional de Ciencias Penales</t>
  </si>
  <si>
    <t>C. de Estudios Cientif. y Tecnológicos de S. L. P.</t>
  </si>
  <si>
    <t>Instituto para la Protección al Ahorro Bancario</t>
  </si>
  <si>
    <t>Instituto Nacional de Ecología y Cambio Climático</t>
  </si>
  <si>
    <t>H. A. Const. del Mpio. de Othón P. Blanco, Q. Roo.</t>
  </si>
  <si>
    <t>Ctro. de Inv. Cientif. y Educación Sup. de Ensenada</t>
  </si>
  <si>
    <t>Instituto Mexicano de Tecnología del Agua</t>
  </si>
  <si>
    <t>Procuraduría Social del Distrito Federal</t>
  </si>
  <si>
    <t>Instituto de las Mujeres del Distrito Federal</t>
  </si>
  <si>
    <t>Com. de Agua Potable y Alcantarillado Quintana Roo</t>
  </si>
  <si>
    <t>Instituto Nacional de Psiquiatría Ramón de La Fuente</t>
  </si>
  <si>
    <t>Procuraduría Social de Atención a Víctimas de Delito</t>
  </si>
  <si>
    <t>Universidad Tecnológica de Hermosillo, Sonora</t>
  </si>
  <si>
    <t>Inst. Nal. de Astrofísica, Optica y Electrónica</t>
  </si>
  <si>
    <t>Comisión Nacional de Seguros y Fianzas</t>
  </si>
  <si>
    <t>C. de Estudios Cientif. y Tecnológicos de Q. Roo</t>
  </si>
  <si>
    <t>Instituto Mexicano de la Juventud</t>
  </si>
  <si>
    <t>Consejería Jurídica del Ejecutivo Federal</t>
  </si>
  <si>
    <t>Secretaria de la Defensa Nacional</t>
  </si>
  <si>
    <t>H. Congreso del Estado Libre y Soberano de Hidalgo</t>
  </si>
  <si>
    <t>Colegio de Estudios Cientif. y Tecnol. de Guerrero</t>
  </si>
  <si>
    <t>El Colegio de la Frontera Norte A.C.</t>
  </si>
  <si>
    <t>Procuraduría de la Defensa del Contribuyente</t>
  </si>
  <si>
    <t>Junta Local de Caminos de Sonora</t>
  </si>
  <si>
    <t>Caja de Prev. de la Policía Preventiva del D. F.</t>
  </si>
  <si>
    <t>Comisión de Derechos Humanos del Distrito Federal</t>
  </si>
  <si>
    <t>Universidad tecnológica de Ciudad Juárez</t>
  </si>
  <si>
    <t>Instituto Federal de Acceso a Información Pública</t>
  </si>
  <si>
    <t>Auditoría Superior del Estado de Quintana Roo</t>
  </si>
  <si>
    <t>El Colegio de La Frontera Sur. Chiapas</t>
  </si>
  <si>
    <t>Centro de Investigaciones en Química Aplicada</t>
  </si>
  <si>
    <t>Hospital Infantil del Estado de Sonora</t>
  </si>
  <si>
    <t>Sistema Quintanarroense de Comunicacion Social</t>
  </si>
  <si>
    <t>Inst. Tecnológico Superior de Felipe Carrillo Puerto</t>
  </si>
  <si>
    <t>Universidad Tecnológica de Coahuila</t>
  </si>
  <si>
    <t>Sist. de Agua Potable Alcanta. y Saneam. Mulege</t>
  </si>
  <si>
    <t>H. Ayuntamiento de Badiraguato, Sinaloa</t>
  </si>
  <si>
    <t>Instituto Nacional de Medicina Genómica</t>
  </si>
  <si>
    <t>Instituto de Acceso a Información Pública del D.F.</t>
  </si>
  <si>
    <t>Ctro. de Inv. y Estudios Sup.en Antropología Social</t>
  </si>
  <si>
    <t>Inst. de Investigaciones "Dr Jose María Luis Mora"</t>
  </si>
  <si>
    <t>Cent. Cap. Tec. P/Trab. y Educ. Med Sup  Eva S.L.M.</t>
  </si>
  <si>
    <t>Instituto Nacional para Evaluación de la Educación</t>
  </si>
  <si>
    <t>Comisión Nacional de los Salarios Mínimos</t>
  </si>
  <si>
    <t>Comisión Nal. de Seguridad Nuclear y Salvaguardias</t>
  </si>
  <si>
    <t>Universidad Tecnológica de Cancún de Quintana Roo</t>
  </si>
  <si>
    <t>Universidad Tecnológica del Valle del Mezquital</t>
  </si>
  <si>
    <t>Centro de Ingeniería y Desarrollo Industrial</t>
  </si>
  <si>
    <t>Centro de Rehabili. y Educac. Especial de Coahuila</t>
  </si>
  <si>
    <t>Tribunal Electoral del Distrito Federal</t>
  </si>
  <si>
    <t>Universidad Tecnológica de Tula Tepeji Hidalgo</t>
  </si>
  <si>
    <t>Consejo Quintanarroense de La Juventud</t>
  </si>
  <si>
    <t>Patronato de Obras e Instalaciones del  I.P.N.</t>
  </si>
  <si>
    <t>Instituto Nacional de Administración Pública, A.C.</t>
  </si>
  <si>
    <t>Instituto Tecnológico Superior de Lerdo, Durango</t>
  </si>
  <si>
    <t>Inst. Capacitación para el Trabajo del Edo.Sinaloa</t>
  </si>
  <si>
    <t>Inst. Potosino de Investigación Científica y Tec.</t>
  </si>
  <si>
    <t>Universidad Politécnica de Tulancingo</t>
  </si>
  <si>
    <t>Inst. de Capacitación para el Trabajo en Chihuahua</t>
  </si>
  <si>
    <t>Sist. de Agua Potable Alcanta. y Saneam. Comondu</t>
  </si>
  <si>
    <t>Productora Nacional de Biológicos Veterinarios</t>
  </si>
  <si>
    <t>H. Ayuntamiento del Municipio de Mazatlán, Sinaloa</t>
  </si>
  <si>
    <t>Universidad Tecnológica de Torreón</t>
  </si>
  <si>
    <t>Instituto Tecnológico Superior de Huichapan</t>
  </si>
  <si>
    <t>Comisión Nacional de Vivienda</t>
  </si>
  <si>
    <t>Instituto Nacional de Lenguas Indígenas</t>
  </si>
  <si>
    <t>Comisión Federal de Competencia Económica</t>
  </si>
  <si>
    <t>Comisión Nacional de las Zonas Aridas. Coahuila</t>
  </si>
  <si>
    <t>Gobierno del Estado de Sinaloa</t>
  </si>
  <si>
    <t>Instituto Mexicano de Cinematografía</t>
  </si>
  <si>
    <t>Centro Nacional de Metrología. Querétaro</t>
  </si>
  <si>
    <t>Instituto de Salud del Estado de Chiapas</t>
  </si>
  <si>
    <t>Inst. de Capacitación para el Trabajo en Q. Roo</t>
  </si>
  <si>
    <t>Inst. Capacitación para el Trabajo del Edo. Hidalgo</t>
  </si>
  <si>
    <t>Inst. Est. Cancerología "Dr.Arturo Beltrán Ortega"</t>
  </si>
  <si>
    <t>Inst. Viv Des. Urbano y Asent. Humanos Edo Hidalgo</t>
  </si>
  <si>
    <t>Consejo Estatal Electoral en Quintana Roo</t>
  </si>
  <si>
    <t>Inst. de Capacitación para el Trabajo del Estado</t>
  </si>
  <si>
    <t>Universidad Politécnica de Pachuca</t>
  </si>
  <si>
    <t>Sist. de Agua Potable Alcanta. y Saneam. Loreto</t>
  </si>
  <si>
    <t>Junta de Asistencia Privada</t>
  </si>
  <si>
    <t>Com. de Infraestruct. Educ. del Edo.  Quintana Roo</t>
  </si>
  <si>
    <t>Universidad Tecnológica de Nogales, Sonora</t>
  </si>
  <si>
    <t>Comisión de Derechos Humanos del Edo. de Durango</t>
  </si>
  <si>
    <t>Universidad Tecnológica de la Costa Grande de Gro.</t>
  </si>
  <si>
    <t>Comisión de Derechos Humanos del Estado de Hidalgo</t>
  </si>
  <si>
    <t>Agencia Espacial Mexicana</t>
  </si>
  <si>
    <t>Instituto Nacional de Geriatría</t>
  </si>
  <si>
    <t>Junta Local de Caminos de Querétaro</t>
  </si>
  <si>
    <t>Instituto Mexicano del Transporte. Querétaro</t>
  </si>
  <si>
    <t>Secretaría de Seguridad Pública</t>
  </si>
  <si>
    <t>Universidad Tecnológica de Tulancingo</t>
  </si>
  <si>
    <t>Inst.Tecno. Superior de Costa Chica (Ometepec, Gro.)</t>
  </si>
  <si>
    <t>Consejo Quintanarroense de Ciencia y Tecnología</t>
  </si>
  <si>
    <t>Universidad Tecnológica de la Riviera Maya</t>
  </si>
  <si>
    <t>Centro de Rehabilitación y Educación Especial de Michoacán</t>
  </si>
  <si>
    <t>Instituto Estatal Electoral de Durango (I.E.E.D.)</t>
  </si>
  <si>
    <t>Inst. Acceso a la Inf.  Gubernamental del Edo. Hidalgo</t>
  </si>
  <si>
    <t>La Avispa, Museo Interactivo (Estado de Guerrero)</t>
  </si>
  <si>
    <t>Centro de Rehabilitación y Educación Especial (c.r</t>
  </si>
  <si>
    <t>Centro de Rehabilitación y Educación Especial de Durango</t>
  </si>
  <si>
    <t>Sist. Oper. de los S.A.P.A. de San Martín Texmelucan</t>
  </si>
  <si>
    <t>Instituto Tecnológico Superior del Occidente del E</t>
  </si>
  <si>
    <t>Com. Nal. p/la Defensa d/los Usuarios de Servs. Fin</t>
  </si>
  <si>
    <t>Comisión Nacional para el Desarrollo de los Pueblos Indigenas</t>
  </si>
  <si>
    <t>Inst. p/la Educación d/las Personas Jóvenes y Adultas</t>
  </si>
</sst>
</file>

<file path=xl/styles.xml><?xml version="1.0" encoding="utf-8"?>
<styleSheet xmlns="http://schemas.openxmlformats.org/spreadsheetml/2006/main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_);\(#,##0.0\)"/>
    <numFmt numFmtId="165" formatCode="_-* #,##0.0_-;\-* #,##0.0_-;_-* &quot;-&quot;??_-;_-@_-"/>
    <numFmt numFmtId="166" formatCode="_-* #,##0_-;\-* #,##0_-;_-* &quot;-&quot;??_-;_-@_-"/>
    <numFmt numFmtId="168" formatCode="#,##0.0"/>
    <numFmt numFmtId="169" formatCode="&quot;$&quot;#,##0.00"/>
    <numFmt numFmtId="171" formatCode="0.0000"/>
  </numFmts>
  <fonts count="10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0"/>
      <name val="Courie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0"/>
      <name val="Courier"/>
      <family val="3"/>
    </font>
    <font>
      <b/>
      <sz val="14"/>
      <name val="Soberana Titular"/>
      <family val="3"/>
    </font>
    <font>
      <sz val="12"/>
      <name val="Soberana Sans Light"/>
      <family val="3"/>
    </font>
    <font>
      <sz val="12"/>
      <color rgb="FF000000"/>
      <name val="Soberana Sans Light"/>
      <family val="3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Border="1"/>
    <xf numFmtId="0" fontId="2" fillId="2" borderId="0" xfId="0" applyFont="1" applyFill="1" applyBorder="1"/>
    <xf numFmtId="0" fontId="6" fillId="0" borderId="0" xfId="0" applyFont="1"/>
    <xf numFmtId="166" fontId="4" fillId="0" borderId="0" xfId="1" applyNumberFormat="1" applyFont="1" applyBorder="1" applyProtection="1"/>
    <xf numFmtId="168" fontId="4" fillId="0" borderId="0" xfId="1" applyNumberFormat="1" applyFont="1" applyBorder="1" applyProtection="1"/>
    <xf numFmtId="166" fontId="5" fillId="0" borderId="0" xfId="1" applyNumberFormat="1" applyFont="1" applyBorder="1" applyProtection="1"/>
    <xf numFmtId="165" fontId="5" fillId="0" borderId="0" xfId="1" applyNumberFormat="1" applyFont="1" applyBorder="1" applyProtection="1"/>
    <xf numFmtId="0" fontId="0" fillId="0" borderId="0" xfId="0" applyAlignment="1"/>
    <xf numFmtId="0" fontId="2" fillId="0" borderId="0" xfId="0" applyFont="1" applyBorder="1" applyAlignment="1" applyProtection="1"/>
    <xf numFmtId="0" fontId="2" fillId="0" borderId="0" xfId="0" applyFont="1" applyBorder="1" applyAlignment="1"/>
    <xf numFmtId="0" fontId="5" fillId="0" borderId="0" xfId="0" applyFont="1" applyBorder="1" applyAlignment="1" applyProtection="1"/>
    <xf numFmtId="0" fontId="3" fillId="0" borderId="0" xfId="0" applyFont="1" applyAlignment="1"/>
    <xf numFmtId="3" fontId="5" fillId="0" borderId="0" xfId="1" applyNumberFormat="1" applyFont="1" applyBorder="1" applyProtection="1"/>
    <xf numFmtId="0" fontId="5" fillId="0" borderId="0" xfId="0" applyFont="1" applyBorder="1"/>
    <xf numFmtId="0" fontId="5" fillId="0" borderId="0" xfId="0" applyFont="1"/>
    <xf numFmtId="0" fontId="4" fillId="0" borderId="0" xfId="0" applyFont="1" applyBorder="1"/>
    <xf numFmtId="164" fontId="4" fillId="0" borderId="0" xfId="0" applyNumberFormat="1" applyFont="1" applyProtection="1"/>
    <xf numFmtId="0" fontId="4" fillId="0" borderId="0" xfId="0" applyFont="1"/>
    <xf numFmtId="164" fontId="5" fillId="0" borderId="0" xfId="0" applyNumberFormat="1" applyFont="1" applyProtection="1"/>
    <xf numFmtId="0" fontId="4" fillId="0" borderId="0" xfId="0" applyFont="1" applyBorder="1" applyAlignment="1" applyProtection="1"/>
    <xf numFmtId="0" fontId="5" fillId="0" borderId="0" xfId="0" applyFont="1" applyBorder="1" applyAlignment="1"/>
    <xf numFmtId="0" fontId="5" fillId="0" borderId="0" xfId="0" applyFont="1" applyAlignment="1">
      <alignment vertic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5" fillId="0" borderId="2" xfId="0" applyFont="1" applyBorder="1" applyAlignment="1">
      <alignment vertical="center"/>
    </xf>
    <xf numFmtId="169" fontId="4" fillId="0" borderId="0" xfId="2" applyNumberFormat="1" applyFont="1" applyBorder="1" applyProtection="1"/>
    <xf numFmtId="169" fontId="5" fillId="0" borderId="0" xfId="2" applyNumberFormat="1" applyFont="1" applyBorder="1" applyProtection="1"/>
    <xf numFmtId="0" fontId="7" fillId="0" borderId="0" xfId="0" applyFont="1" applyBorder="1" applyAlignment="1" applyProtection="1">
      <alignment horizontal="center" wrapText="1"/>
    </xf>
    <xf numFmtId="0" fontId="7" fillId="0" borderId="0" xfId="0" applyFont="1" applyBorder="1" applyAlignment="1" applyProtection="1">
      <alignment horizontal="center"/>
    </xf>
    <xf numFmtId="0" fontId="9" fillId="0" borderId="0" xfId="0" applyFont="1" applyAlignment="1">
      <alignment horizontal="right"/>
    </xf>
    <xf numFmtId="3" fontId="5" fillId="0" borderId="2" xfId="1" applyNumberFormat="1" applyFont="1" applyBorder="1" applyProtection="1"/>
    <xf numFmtId="169" fontId="5" fillId="0" borderId="2" xfId="2" applyNumberFormat="1" applyFont="1" applyBorder="1" applyProtection="1"/>
    <xf numFmtId="171" fontId="5" fillId="0" borderId="0" xfId="1" applyNumberFormat="1" applyFont="1" applyBorder="1" applyProtection="1"/>
    <xf numFmtId="171" fontId="5" fillId="0" borderId="2" xfId="1" applyNumberFormat="1" applyFont="1" applyBorder="1" applyProtection="1"/>
  </cellXfs>
  <cellStyles count="4">
    <cellStyle name="Millares" xfId="1" builtinId="3"/>
    <cellStyle name="Moneda" xfId="2" builtinId="4"/>
    <cellStyle name="Moneda 2" xf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933450</xdr:colOff>
      <xdr:row>0</xdr:row>
      <xdr:rowOff>0</xdr:rowOff>
    </xdr:from>
    <xdr:to>
      <xdr:col>5</xdr:col>
      <xdr:colOff>1557618</xdr:colOff>
      <xdr:row>4</xdr:row>
      <xdr:rowOff>161925</xdr:rowOff>
    </xdr:to>
    <xdr:pic>
      <xdr:nvPicPr>
        <xdr:cNvPr id="1198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9886950" y="0"/>
          <a:ext cx="22098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2628900</xdr:colOff>
      <xdr:row>5</xdr:row>
      <xdr:rowOff>9525</xdr:rowOff>
    </xdr:to>
    <xdr:pic>
      <xdr:nvPicPr>
        <xdr:cNvPr id="1199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62890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/>
  <dimension ref="A1:H267"/>
  <sheetViews>
    <sheetView showGridLines="0" showZeros="0" tabSelected="1" zoomScale="85" zoomScaleNormal="85" zoomScaleSheetLayoutView="80" workbookViewId="0">
      <selection activeCell="A8" sqref="A8:G8"/>
    </sheetView>
  </sheetViews>
  <sheetFormatPr baseColWidth="10" defaultColWidth="5.625" defaultRowHeight="12"/>
  <cols>
    <col min="1" max="1" width="55.625" style="14" customWidth="1"/>
    <col min="2" max="6" width="20.75" style="2" customWidth="1"/>
    <col min="7" max="7" width="1.625" style="2" hidden="1" customWidth="1"/>
    <col min="8" max="8" width="17.625" customWidth="1"/>
    <col min="9" max="9" width="14.625" customWidth="1"/>
    <col min="10" max="10" width="6.625" customWidth="1"/>
  </cols>
  <sheetData>
    <row r="1" spans="1:8" ht="15.75" customHeight="1">
      <c r="A1" s="10"/>
      <c r="B1"/>
      <c r="C1"/>
      <c r="D1"/>
      <c r="E1"/>
      <c r="F1"/>
      <c r="G1"/>
    </row>
    <row r="2" spans="1:8" ht="15.75" customHeight="1">
      <c r="A2" s="10"/>
      <c r="B2"/>
      <c r="C2"/>
      <c r="D2"/>
      <c r="E2"/>
      <c r="F2"/>
      <c r="G2"/>
    </row>
    <row r="3" spans="1:8" ht="15.75" customHeight="1">
      <c r="A3" s="10"/>
      <c r="B3"/>
      <c r="C3"/>
      <c r="D3"/>
      <c r="E3"/>
      <c r="F3"/>
      <c r="G3"/>
    </row>
    <row r="4" spans="1:8" ht="15.75" customHeight="1">
      <c r="A4" s="10"/>
      <c r="B4"/>
      <c r="C4"/>
      <c r="D4"/>
      <c r="E4"/>
      <c r="F4"/>
      <c r="G4"/>
    </row>
    <row r="5" spans="1:8" ht="15.75" customHeight="1">
      <c r="A5" s="10"/>
      <c r="B5"/>
      <c r="C5"/>
      <c r="D5"/>
      <c r="E5"/>
      <c r="F5"/>
      <c r="G5"/>
    </row>
    <row r="6" spans="1:8" ht="17.25" customHeight="1">
      <c r="A6" s="32" t="s">
        <v>8</v>
      </c>
      <c r="B6" s="32"/>
      <c r="C6" s="32"/>
      <c r="D6" s="32"/>
      <c r="E6" s="32"/>
      <c r="F6" s="32"/>
      <c r="G6" s="32"/>
    </row>
    <row r="7" spans="1:8" ht="13.5" customHeight="1">
      <c r="A7" s="11" t="s">
        <v>0</v>
      </c>
      <c r="B7" s="3"/>
      <c r="C7" s="3"/>
      <c r="D7" s="3"/>
      <c r="E7" s="3"/>
      <c r="F7" s="3"/>
      <c r="G7" s="3"/>
    </row>
    <row r="8" spans="1:8" ht="38.25" customHeight="1">
      <c r="A8" s="30" t="s">
        <v>10</v>
      </c>
      <c r="B8" s="31"/>
      <c r="C8" s="31"/>
      <c r="D8" s="31"/>
      <c r="E8" s="31"/>
      <c r="F8" s="31"/>
      <c r="G8" s="31"/>
    </row>
    <row r="9" spans="1:8" ht="13.5" customHeight="1">
      <c r="A9" s="12"/>
      <c r="B9" s="3"/>
      <c r="C9" s="3"/>
      <c r="D9" s="3"/>
      <c r="E9" s="3"/>
      <c r="F9" s="3"/>
      <c r="G9" s="3"/>
    </row>
    <row r="10" spans="1:8" s="5" customFormat="1" ht="47.25" customHeight="1">
      <c r="A10" s="25" t="s">
        <v>2</v>
      </c>
      <c r="B10" s="26" t="s">
        <v>5</v>
      </c>
      <c r="C10" s="26" t="s">
        <v>6</v>
      </c>
      <c r="D10" s="25" t="s">
        <v>4</v>
      </c>
      <c r="E10" s="25" t="s">
        <v>7</v>
      </c>
      <c r="F10" s="25" t="s">
        <v>4</v>
      </c>
      <c r="G10" s="4"/>
    </row>
    <row r="11" spans="1:8" s="17" customFormat="1" ht="15" customHeight="1">
      <c r="A11" s="13"/>
      <c r="B11" s="16"/>
      <c r="C11" s="16"/>
      <c r="D11" s="16"/>
      <c r="E11" s="16"/>
      <c r="F11" s="16"/>
      <c r="G11" s="16"/>
    </row>
    <row r="12" spans="1:8" s="20" customFormat="1" ht="15" customHeight="1">
      <c r="A12" s="22" t="s">
        <v>3</v>
      </c>
      <c r="B12" s="6">
        <f>SUM(B14:B267)</f>
        <v>198976</v>
      </c>
      <c r="C12" s="28">
        <f>SUM(C14:C267)</f>
        <v>13485046.456759995</v>
      </c>
      <c r="D12" s="7">
        <f>SUM(D14:D267)</f>
        <v>100.00000000000011</v>
      </c>
      <c r="E12" s="28">
        <f>SUM(E14:E267)</f>
        <v>13346783.632050002</v>
      </c>
      <c r="F12" s="7">
        <f>SUM(F14:F267)</f>
        <v>100.00000000000003</v>
      </c>
      <c r="G12" s="18"/>
      <c r="H12" s="19"/>
    </row>
    <row r="13" spans="1:8" s="17" customFormat="1" ht="15" customHeight="1">
      <c r="A13" s="23"/>
      <c r="B13" s="8"/>
      <c r="C13" s="29"/>
      <c r="D13" s="9"/>
      <c r="E13" s="29"/>
      <c r="F13" s="9"/>
      <c r="G13" s="16"/>
      <c r="H13" s="21"/>
    </row>
    <row r="14" spans="1:8" s="17" customFormat="1" ht="13.5" customHeight="1">
      <c r="A14" s="24" t="s">
        <v>11</v>
      </c>
      <c r="B14" s="15">
        <v>63919</v>
      </c>
      <c r="C14" s="29">
        <v>4648403.5045899991</v>
      </c>
      <c r="D14" s="35">
        <f>C14*100/$C$12</f>
        <v>34.470800819968808</v>
      </c>
      <c r="E14" s="29">
        <v>4600766.0673499992</v>
      </c>
      <c r="F14" s="35">
        <f>+E14*100/$E$12</f>
        <v>34.470972139700024</v>
      </c>
      <c r="G14" s="16"/>
      <c r="H14" s="21"/>
    </row>
    <row r="15" spans="1:8" s="17" customFormat="1" ht="13.5" customHeight="1">
      <c r="A15" s="24" t="s">
        <v>12</v>
      </c>
      <c r="B15" s="15">
        <v>41230</v>
      </c>
      <c r="C15" s="29">
        <v>3576006.7127</v>
      </c>
      <c r="D15" s="35">
        <f t="shared" ref="D15:D78" si="0">C15*100/$C$12</f>
        <v>26.518312147952322</v>
      </c>
      <c r="E15" s="29">
        <v>3540033.68829</v>
      </c>
      <c r="F15" s="35">
        <f t="shared" ref="F15:F78" si="1">+E15*100/$E$12</f>
        <v>26.523496490864051</v>
      </c>
      <c r="G15" s="16"/>
      <c r="H15" s="21"/>
    </row>
    <row r="16" spans="1:8" s="17" customFormat="1" ht="13.5" customHeight="1">
      <c r="A16" s="24" t="s">
        <v>13</v>
      </c>
      <c r="B16" s="15">
        <v>16788</v>
      </c>
      <c r="C16" s="29">
        <v>919601.01627999998</v>
      </c>
      <c r="D16" s="35">
        <f t="shared" si="0"/>
        <v>6.8194130382028302</v>
      </c>
      <c r="E16" s="29">
        <v>910186.55926999985</v>
      </c>
      <c r="F16" s="35">
        <f t="shared" si="1"/>
        <v>6.8195198510923909</v>
      </c>
      <c r="G16" s="16"/>
      <c r="H16" s="21"/>
    </row>
    <row r="17" spans="1:8" s="17" customFormat="1" ht="13.5" customHeight="1">
      <c r="A17" s="24" t="s">
        <v>1</v>
      </c>
      <c r="B17" s="15">
        <v>13400</v>
      </c>
      <c r="C17" s="29">
        <v>766940.79814999993</v>
      </c>
      <c r="D17" s="35">
        <f t="shared" si="0"/>
        <v>5.6873426473479887</v>
      </c>
      <c r="E17" s="29">
        <v>759126.64723999996</v>
      </c>
      <c r="F17" s="35">
        <f t="shared" si="1"/>
        <v>5.6877122471446082</v>
      </c>
      <c r="G17" s="16"/>
      <c r="H17" s="21"/>
    </row>
    <row r="18" spans="1:8" s="17" customFormat="1" ht="13.5" customHeight="1">
      <c r="A18" s="24" t="s">
        <v>14</v>
      </c>
      <c r="B18" s="15">
        <v>9768</v>
      </c>
      <c r="C18" s="29">
        <v>639180.16072000004</v>
      </c>
      <c r="D18" s="35">
        <f t="shared" si="0"/>
        <v>4.7399181216730764</v>
      </c>
      <c r="E18" s="29">
        <v>632659.70586999995</v>
      </c>
      <c r="F18" s="35">
        <f t="shared" si="1"/>
        <v>4.7401660453292784</v>
      </c>
      <c r="G18" s="16"/>
      <c r="H18" s="21"/>
    </row>
    <row r="19" spans="1:8" s="17" customFormat="1" ht="13.5" customHeight="1">
      <c r="A19" s="24" t="s">
        <v>15</v>
      </c>
      <c r="B19" s="15">
        <v>6848</v>
      </c>
      <c r="C19" s="29">
        <v>339161.71816999995</v>
      </c>
      <c r="D19" s="35">
        <f t="shared" si="0"/>
        <v>2.5150949183417879</v>
      </c>
      <c r="E19" s="29">
        <v>335126.41586000001</v>
      </c>
      <c r="F19" s="35">
        <f t="shared" si="1"/>
        <v>2.5109151770112734</v>
      </c>
      <c r="G19" s="16"/>
      <c r="H19" s="21"/>
    </row>
    <row r="20" spans="1:8" s="17" customFormat="1" ht="13.5" customHeight="1">
      <c r="A20" s="24" t="s">
        <v>16</v>
      </c>
      <c r="B20" s="15">
        <v>4951</v>
      </c>
      <c r="C20" s="29">
        <v>359515.81146</v>
      </c>
      <c r="D20" s="35">
        <f t="shared" si="0"/>
        <v>2.6660331695021804</v>
      </c>
      <c r="E20" s="29">
        <v>355881.27662999992</v>
      </c>
      <c r="F20" s="35">
        <f t="shared" si="1"/>
        <v>2.6664197640502119</v>
      </c>
      <c r="G20" s="16"/>
      <c r="H20" s="21"/>
    </row>
    <row r="21" spans="1:8" s="17" customFormat="1" ht="13.5" customHeight="1">
      <c r="A21" s="24" t="s">
        <v>17</v>
      </c>
      <c r="B21" s="15">
        <v>3394</v>
      </c>
      <c r="C21" s="29">
        <v>317454.36671000003</v>
      </c>
      <c r="D21" s="35">
        <f t="shared" si="0"/>
        <v>2.3541214168443712</v>
      </c>
      <c r="E21" s="29">
        <v>314232.04135999997</v>
      </c>
      <c r="F21" s="35">
        <f t="shared" si="1"/>
        <v>2.3543652914656219</v>
      </c>
      <c r="G21" s="16"/>
      <c r="H21" s="21"/>
    </row>
    <row r="22" spans="1:8" s="17" customFormat="1" ht="13.5" customHeight="1">
      <c r="A22" s="24" t="s">
        <v>18</v>
      </c>
      <c r="B22" s="15">
        <v>2691</v>
      </c>
      <c r="C22" s="29">
        <v>96948.669739999998</v>
      </c>
      <c r="D22" s="35">
        <f t="shared" si="0"/>
        <v>0.71893463660557178</v>
      </c>
      <c r="E22" s="29">
        <v>95964.689579999991</v>
      </c>
      <c r="F22" s="35">
        <f t="shared" si="1"/>
        <v>0.71900985455070476</v>
      </c>
      <c r="G22" s="16"/>
      <c r="H22" s="21"/>
    </row>
    <row r="23" spans="1:8" s="17" customFormat="1" ht="13.5" customHeight="1">
      <c r="A23" s="24" t="s">
        <v>19</v>
      </c>
      <c r="B23" s="15">
        <v>2117</v>
      </c>
      <c r="C23" s="29">
        <v>104319.63437</v>
      </c>
      <c r="D23" s="35">
        <f t="shared" si="0"/>
        <v>0.77359492015472464</v>
      </c>
      <c r="E23" s="29">
        <v>103262.83164</v>
      </c>
      <c r="F23" s="35">
        <f t="shared" si="1"/>
        <v>0.77369075941286791</v>
      </c>
      <c r="G23" s="16"/>
      <c r="H23" s="21"/>
    </row>
    <row r="24" spans="1:8" s="17" customFormat="1" ht="13.5" customHeight="1">
      <c r="A24" s="24" t="s">
        <v>20</v>
      </c>
      <c r="B24" s="15">
        <v>1623</v>
      </c>
      <c r="C24" s="29">
        <v>65146.311529999992</v>
      </c>
      <c r="D24" s="35">
        <f t="shared" si="0"/>
        <v>0.48310038633454189</v>
      </c>
      <c r="E24" s="29">
        <v>64479.752400000005</v>
      </c>
      <c r="F24" s="35">
        <f t="shared" si="1"/>
        <v>0.48311079416289465</v>
      </c>
      <c r="G24" s="16"/>
      <c r="H24" s="21"/>
    </row>
    <row r="25" spans="1:8" s="17" customFormat="1" ht="13.5" customHeight="1">
      <c r="A25" s="24" t="s">
        <v>21</v>
      </c>
      <c r="B25" s="15">
        <v>1597</v>
      </c>
      <c r="C25" s="29">
        <v>61957.41027</v>
      </c>
      <c r="D25" s="35">
        <f t="shared" si="0"/>
        <v>0.45945270169196206</v>
      </c>
      <c r="E25" s="29">
        <v>61327.806509999995</v>
      </c>
      <c r="F25" s="35">
        <f t="shared" si="1"/>
        <v>0.45949502292621147</v>
      </c>
      <c r="G25" s="16"/>
      <c r="H25" s="21"/>
    </row>
    <row r="26" spans="1:8" s="17" customFormat="1" ht="13.5" customHeight="1">
      <c r="A26" s="24" t="s">
        <v>22</v>
      </c>
      <c r="B26" s="15">
        <v>1563</v>
      </c>
      <c r="C26" s="29">
        <v>106167.97622</v>
      </c>
      <c r="D26" s="35">
        <f t="shared" si="0"/>
        <v>0.78730152365755068</v>
      </c>
      <c r="E26" s="29">
        <v>105091.45345</v>
      </c>
      <c r="F26" s="35">
        <f t="shared" si="1"/>
        <v>0.78739160195600222</v>
      </c>
      <c r="G26" s="16"/>
      <c r="H26" s="21"/>
    </row>
    <row r="27" spans="1:8" s="17" customFormat="1" ht="13.5" customHeight="1">
      <c r="A27" s="24" t="s">
        <v>23</v>
      </c>
      <c r="B27" s="15">
        <v>1536</v>
      </c>
      <c r="C27" s="29">
        <v>63963.009770000004</v>
      </c>
      <c r="D27" s="35">
        <f t="shared" si="0"/>
        <v>0.4743254684001153</v>
      </c>
      <c r="E27" s="29">
        <v>63307.049250000011</v>
      </c>
      <c r="F27" s="35">
        <f t="shared" si="1"/>
        <v>0.47432438402596888</v>
      </c>
      <c r="G27" s="16"/>
      <c r="H27" s="21"/>
    </row>
    <row r="28" spans="1:8" s="17" customFormat="1" ht="13.5" customHeight="1">
      <c r="A28" s="24" t="s">
        <v>24</v>
      </c>
      <c r="B28" s="15">
        <v>1444</v>
      </c>
      <c r="C28" s="29">
        <v>55453.59014</v>
      </c>
      <c r="D28" s="35">
        <f t="shared" si="0"/>
        <v>0.41122283351275635</v>
      </c>
      <c r="E28" s="29">
        <v>54891.453800000003</v>
      </c>
      <c r="F28" s="35">
        <f t="shared" si="1"/>
        <v>0.41127102463988124</v>
      </c>
      <c r="G28" s="16"/>
      <c r="H28" s="21"/>
    </row>
    <row r="29" spans="1:8" s="17" customFormat="1" ht="13.5" customHeight="1">
      <c r="A29" s="24" t="s">
        <v>9</v>
      </c>
      <c r="B29" s="15">
        <v>1419</v>
      </c>
      <c r="C29" s="29">
        <v>62208.172579999999</v>
      </c>
      <c r="D29" s="35">
        <f t="shared" si="0"/>
        <v>0.46131226006133119</v>
      </c>
      <c r="E29" s="29">
        <v>61585.095149999994</v>
      </c>
      <c r="F29" s="35">
        <f t="shared" si="1"/>
        <v>0.46142274309530273</v>
      </c>
      <c r="G29" s="16"/>
      <c r="H29" s="21"/>
    </row>
    <row r="30" spans="1:8" s="17" customFormat="1" ht="13.5" customHeight="1">
      <c r="A30" s="24" t="s">
        <v>25</v>
      </c>
      <c r="B30" s="15">
        <v>1147</v>
      </c>
      <c r="C30" s="29">
        <v>55424.324820000002</v>
      </c>
      <c r="D30" s="35">
        <f t="shared" si="0"/>
        <v>0.41100581297750016</v>
      </c>
      <c r="E30" s="29">
        <v>54860.010979999999</v>
      </c>
      <c r="F30" s="35">
        <f t="shared" si="1"/>
        <v>0.41103544114001472</v>
      </c>
      <c r="G30" s="16"/>
      <c r="H30" s="21"/>
    </row>
    <row r="31" spans="1:8" s="17" customFormat="1" ht="13.5" customHeight="1">
      <c r="A31" s="24" t="s">
        <v>26</v>
      </c>
      <c r="B31" s="15">
        <v>1094</v>
      </c>
      <c r="C31" s="29">
        <v>51843.345570000005</v>
      </c>
      <c r="D31" s="35">
        <f t="shared" si="0"/>
        <v>0.38445062637519617</v>
      </c>
      <c r="E31" s="29">
        <v>51298.459869999999</v>
      </c>
      <c r="F31" s="35">
        <f t="shared" si="1"/>
        <v>0.38435072661862579</v>
      </c>
      <c r="G31" s="16"/>
      <c r="H31" s="21"/>
    </row>
    <row r="32" spans="1:8" s="17" customFormat="1" ht="13.5" customHeight="1">
      <c r="A32" s="24" t="s">
        <v>27</v>
      </c>
      <c r="B32" s="15">
        <v>1039</v>
      </c>
      <c r="C32" s="29">
        <v>81639.568900000013</v>
      </c>
      <c r="D32" s="35">
        <f t="shared" si="0"/>
        <v>0.6054081397626514</v>
      </c>
      <c r="E32" s="29">
        <v>80373.780400000003</v>
      </c>
      <c r="F32" s="35">
        <f t="shared" si="1"/>
        <v>0.6021958744202327</v>
      </c>
      <c r="G32" s="16"/>
      <c r="H32" s="21"/>
    </row>
    <row r="33" spans="1:8" s="17" customFormat="1" ht="13.5" customHeight="1">
      <c r="A33" s="24" t="s">
        <v>28</v>
      </c>
      <c r="B33" s="15">
        <v>794</v>
      </c>
      <c r="C33" s="29">
        <v>33530.932110000002</v>
      </c>
      <c r="D33" s="35">
        <f t="shared" si="0"/>
        <v>0.24865269999267292</v>
      </c>
      <c r="E33" s="29">
        <v>33180.248479999995</v>
      </c>
      <c r="F33" s="35">
        <f t="shared" si="1"/>
        <v>0.24860108168924941</v>
      </c>
      <c r="G33" s="16"/>
      <c r="H33" s="21"/>
    </row>
    <row r="34" spans="1:8" s="17" customFormat="1" ht="13.5" customHeight="1">
      <c r="A34" s="24" t="s">
        <v>29</v>
      </c>
      <c r="B34" s="15">
        <v>740</v>
      </c>
      <c r="C34" s="29">
        <v>45235.312540000006</v>
      </c>
      <c r="D34" s="35">
        <f t="shared" si="0"/>
        <v>0.33544795477752132</v>
      </c>
      <c r="E34" s="29">
        <v>44782.959370000004</v>
      </c>
      <c r="F34" s="35">
        <f t="shared" si="1"/>
        <v>0.33553371811963328</v>
      </c>
      <c r="G34" s="16"/>
      <c r="H34" s="21"/>
    </row>
    <row r="35" spans="1:8" s="17" customFormat="1" ht="13.5" customHeight="1">
      <c r="A35" s="24" t="s">
        <v>30</v>
      </c>
      <c r="B35" s="15">
        <v>676</v>
      </c>
      <c r="C35" s="29">
        <v>27874.715380000001</v>
      </c>
      <c r="D35" s="35">
        <f t="shared" si="0"/>
        <v>0.20670833778274844</v>
      </c>
      <c r="E35" s="29">
        <v>27593.034970000001</v>
      </c>
      <c r="F35" s="35">
        <f t="shared" si="1"/>
        <v>0.20673920946571786</v>
      </c>
      <c r="G35" s="16"/>
      <c r="H35" s="21"/>
    </row>
    <row r="36" spans="1:8" s="17" customFormat="1" ht="13.5" customHeight="1">
      <c r="A36" s="24" t="s">
        <v>31</v>
      </c>
      <c r="B36" s="15">
        <v>658</v>
      </c>
      <c r="C36" s="29">
        <v>25858.925279999999</v>
      </c>
      <c r="D36" s="35">
        <f t="shared" si="0"/>
        <v>0.19176000144246469</v>
      </c>
      <c r="E36" s="29">
        <v>25574.395809999998</v>
      </c>
      <c r="F36" s="35">
        <f t="shared" si="1"/>
        <v>0.19161467298074339</v>
      </c>
      <c r="G36" s="16"/>
      <c r="H36" s="21"/>
    </row>
    <row r="37" spans="1:8" s="17" customFormat="1" ht="13.5" customHeight="1">
      <c r="A37" s="24" t="s">
        <v>262</v>
      </c>
      <c r="B37" s="15">
        <v>615</v>
      </c>
      <c r="C37" s="29">
        <v>23146.221579999998</v>
      </c>
      <c r="D37" s="35">
        <f t="shared" si="0"/>
        <v>0.17164361764876901</v>
      </c>
      <c r="E37" s="29">
        <v>22912.200490000003</v>
      </c>
      <c r="F37" s="35">
        <f t="shared" si="1"/>
        <v>0.17166832940170168</v>
      </c>
      <c r="G37" s="16"/>
      <c r="H37" s="21"/>
    </row>
    <row r="38" spans="1:8" s="17" customFormat="1" ht="13.5" customHeight="1">
      <c r="A38" s="24" t="s">
        <v>32</v>
      </c>
      <c r="B38" s="15">
        <v>606</v>
      </c>
      <c r="C38" s="29">
        <v>39188.21774</v>
      </c>
      <c r="D38" s="35">
        <f t="shared" si="0"/>
        <v>0.29060498876038443</v>
      </c>
      <c r="E38" s="29">
        <v>38793.084849999992</v>
      </c>
      <c r="F38" s="35">
        <f t="shared" si="1"/>
        <v>0.29065493170088624</v>
      </c>
      <c r="G38" s="16"/>
      <c r="H38" s="21"/>
    </row>
    <row r="39" spans="1:8" s="17" customFormat="1" ht="13.5" customHeight="1">
      <c r="A39" s="24" t="s">
        <v>33</v>
      </c>
      <c r="B39" s="15">
        <v>578</v>
      </c>
      <c r="C39" s="29">
        <v>26441.432559999997</v>
      </c>
      <c r="D39" s="35">
        <f t="shared" si="0"/>
        <v>0.19607965493322435</v>
      </c>
      <c r="E39" s="29">
        <v>26174.143350000002</v>
      </c>
      <c r="F39" s="35">
        <f t="shared" si="1"/>
        <v>0.19610824653774492</v>
      </c>
      <c r="G39" s="16"/>
      <c r="H39" s="21"/>
    </row>
    <row r="40" spans="1:8" s="17" customFormat="1" ht="13.5" customHeight="1">
      <c r="A40" s="24" t="s">
        <v>34</v>
      </c>
      <c r="B40" s="15">
        <v>542</v>
      </c>
      <c r="C40" s="29">
        <v>18399.606079999998</v>
      </c>
      <c r="D40" s="35">
        <f t="shared" si="0"/>
        <v>0.13644451384723524</v>
      </c>
      <c r="E40" s="29">
        <v>18214.77651</v>
      </c>
      <c r="F40" s="35">
        <f t="shared" si="1"/>
        <v>0.13647315347392275</v>
      </c>
    </row>
    <row r="41" spans="1:8" s="17" customFormat="1" ht="13.5" customHeight="1">
      <c r="A41" s="24" t="s">
        <v>35</v>
      </c>
      <c r="B41" s="15">
        <v>523</v>
      </c>
      <c r="C41" s="29">
        <v>20327.971269999998</v>
      </c>
      <c r="D41" s="35">
        <f t="shared" si="0"/>
        <v>0.15074454014809624</v>
      </c>
      <c r="E41" s="29">
        <v>20119.856090000001</v>
      </c>
      <c r="F41" s="35">
        <f t="shared" si="1"/>
        <v>0.15074685141134403</v>
      </c>
    </row>
    <row r="42" spans="1:8" s="17" customFormat="1" ht="13.5" customHeight="1">
      <c r="A42" s="24" t="s">
        <v>36</v>
      </c>
      <c r="B42" s="15">
        <v>519</v>
      </c>
      <c r="C42" s="29">
        <v>21128.519849999997</v>
      </c>
      <c r="D42" s="35">
        <f t="shared" si="0"/>
        <v>0.15668110538401864</v>
      </c>
      <c r="E42" s="29">
        <v>20910.62025</v>
      </c>
      <c r="F42" s="35">
        <f t="shared" si="1"/>
        <v>0.15667160588253448</v>
      </c>
    </row>
    <row r="43" spans="1:8" ht="13.5" customHeight="1">
      <c r="A43" s="24" t="s">
        <v>37</v>
      </c>
      <c r="B43" s="15">
        <v>483</v>
      </c>
      <c r="C43" s="29">
        <v>35330.897839999998</v>
      </c>
      <c r="D43" s="35">
        <f t="shared" si="0"/>
        <v>0.26200056450149473</v>
      </c>
      <c r="E43" s="29">
        <v>34976.528559999992</v>
      </c>
      <c r="F43" s="35">
        <f t="shared" si="1"/>
        <v>0.2620596057016305</v>
      </c>
      <c r="G43" s="1"/>
    </row>
    <row r="44" spans="1:8" ht="13.5" customHeight="1">
      <c r="A44" s="24" t="s">
        <v>38</v>
      </c>
      <c r="B44" s="15">
        <v>423</v>
      </c>
      <c r="C44" s="29">
        <v>29103.03918</v>
      </c>
      <c r="D44" s="35">
        <f t="shared" si="0"/>
        <v>0.21581712212352649</v>
      </c>
      <c r="E44" s="29">
        <v>28796.389079999997</v>
      </c>
      <c r="F44" s="35">
        <f t="shared" si="1"/>
        <v>0.2157552701375216</v>
      </c>
      <c r="G44" s="1"/>
    </row>
    <row r="45" spans="1:8" ht="13.5" customHeight="1">
      <c r="A45" s="24" t="s">
        <v>39</v>
      </c>
      <c r="B45" s="15">
        <v>403</v>
      </c>
      <c r="C45" s="29">
        <v>16547.437969999999</v>
      </c>
      <c r="D45" s="35">
        <f t="shared" si="0"/>
        <v>0.12270953624861143</v>
      </c>
      <c r="E45" s="29">
        <v>16381.25007</v>
      </c>
      <c r="F45" s="35">
        <f t="shared" si="1"/>
        <v>0.12273556327580863</v>
      </c>
      <c r="G45" s="1"/>
    </row>
    <row r="46" spans="1:8" ht="13.5" customHeight="1">
      <c r="A46" s="24" t="s">
        <v>40</v>
      </c>
      <c r="B46" s="15">
        <v>397</v>
      </c>
      <c r="C46" s="29">
        <v>20653.651579999998</v>
      </c>
      <c r="D46" s="35">
        <f t="shared" si="0"/>
        <v>0.15315966204659542</v>
      </c>
      <c r="E46" s="29">
        <v>20443.540759999996</v>
      </c>
      <c r="F46" s="35">
        <f t="shared" si="1"/>
        <v>0.15317203997304904</v>
      </c>
      <c r="G46" s="1"/>
    </row>
    <row r="47" spans="1:8" ht="13.5" customHeight="1">
      <c r="A47" s="24" t="s">
        <v>41</v>
      </c>
      <c r="B47" s="15">
        <v>387</v>
      </c>
      <c r="C47" s="29">
        <v>21043.646059999999</v>
      </c>
      <c r="D47" s="35">
        <f t="shared" si="0"/>
        <v>0.15605171348483496</v>
      </c>
      <c r="E47" s="29">
        <v>20832.208449999998</v>
      </c>
      <c r="F47" s="35">
        <f t="shared" si="1"/>
        <v>0.15608411003213565</v>
      </c>
      <c r="G47" s="1"/>
    </row>
    <row r="48" spans="1:8" ht="13.5" customHeight="1">
      <c r="A48" s="24" t="s">
        <v>42</v>
      </c>
      <c r="B48" s="15">
        <v>328</v>
      </c>
      <c r="C48" s="29">
        <v>14850.141919999998</v>
      </c>
      <c r="D48" s="35">
        <f t="shared" si="0"/>
        <v>0.11012303122289717</v>
      </c>
      <c r="E48" s="29">
        <v>14700.316650000001</v>
      </c>
      <c r="F48" s="35">
        <f t="shared" si="1"/>
        <v>0.11014126740392885</v>
      </c>
      <c r="G48" s="1"/>
    </row>
    <row r="49" spans="1:7" ht="13.5" customHeight="1">
      <c r="A49" s="24" t="s">
        <v>43</v>
      </c>
      <c r="B49" s="15">
        <v>313</v>
      </c>
      <c r="C49" s="29">
        <v>13113.710819999998</v>
      </c>
      <c r="D49" s="35">
        <f t="shared" si="0"/>
        <v>9.7246315480256681E-2</v>
      </c>
      <c r="E49" s="29">
        <v>12979.2783</v>
      </c>
      <c r="F49" s="35">
        <f t="shared" si="1"/>
        <v>9.7246487676869955E-2</v>
      </c>
      <c r="G49" s="1"/>
    </row>
    <row r="50" spans="1:7" ht="13.5" customHeight="1">
      <c r="A50" s="24" t="s">
        <v>44</v>
      </c>
      <c r="B50" s="15">
        <v>285</v>
      </c>
      <c r="C50" s="29">
        <v>10009.224209999998</v>
      </c>
      <c r="D50" s="35">
        <f t="shared" si="0"/>
        <v>7.4224617928419653E-2</v>
      </c>
      <c r="E50" s="29">
        <v>9906.9519899999977</v>
      </c>
      <c r="F50" s="35">
        <f t="shared" si="1"/>
        <v>7.4227261511980752E-2</v>
      </c>
      <c r="G50" s="1"/>
    </row>
    <row r="51" spans="1:7" ht="13.5" customHeight="1">
      <c r="A51" s="24" t="s">
        <v>45</v>
      </c>
      <c r="B51" s="15">
        <v>276</v>
      </c>
      <c r="C51" s="29">
        <v>4908.97</v>
      </c>
      <c r="D51" s="35">
        <f t="shared" si="0"/>
        <v>3.640306331713937E-2</v>
      </c>
      <c r="E51" s="29">
        <v>4857.5741600000001</v>
      </c>
      <c r="F51" s="35">
        <f t="shared" si="1"/>
        <v>3.6395091835724168E-2</v>
      </c>
      <c r="G51" s="1"/>
    </row>
    <row r="52" spans="1:7" ht="13.5" customHeight="1">
      <c r="A52" s="24" t="s">
        <v>46</v>
      </c>
      <c r="B52" s="15">
        <v>252</v>
      </c>
      <c r="C52" s="29">
        <v>13246.734899999999</v>
      </c>
      <c r="D52" s="35">
        <f t="shared" si="0"/>
        <v>9.8232771703648594E-2</v>
      </c>
      <c r="E52" s="29">
        <v>13114.26735</v>
      </c>
      <c r="F52" s="35">
        <f t="shared" si="1"/>
        <v>9.8257885281876803E-2</v>
      </c>
      <c r="G52" s="1"/>
    </row>
    <row r="53" spans="1:7" ht="13.5" customHeight="1">
      <c r="A53" s="24" t="s">
        <v>47</v>
      </c>
      <c r="B53" s="15">
        <v>246</v>
      </c>
      <c r="C53" s="29">
        <v>10590.03218</v>
      </c>
      <c r="D53" s="35">
        <f t="shared" si="0"/>
        <v>7.8531669979462801E-2</v>
      </c>
      <c r="E53" s="29">
        <v>10484.131820000001</v>
      </c>
      <c r="F53" s="35">
        <f t="shared" si="1"/>
        <v>7.8551747814538359E-2</v>
      </c>
      <c r="G53" s="1"/>
    </row>
    <row r="54" spans="1:7" ht="13.5" customHeight="1">
      <c r="A54" s="24" t="s">
        <v>261</v>
      </c>
      <c r="B54" s="15">
        <v>244</v>
      </c>
      <c r="C54" s="29">
        <v>10909.240820000001</v>
      </c>
      <c r="D54" s="35">
        <f t="shared" si="0"/>
        <v>8.0898800422977021E-2</v>
      </c>
      <c r="E54" s="29">
        <v>10794.007730000001</v>
      </c>
      <c r="F54" s="35">
        <f t="shared" si="1"/>
        <v>8.0873475045179055E-2</v>
      </c>
      <c r="G54" s="1"/>
    </row>
    <row r="55" spans="1:7" ht="13.5" customHeight="1">
      <c r="A55" s="24" t="s">
        <v>48</v>
      </c>
      <c r="B55" s="15">
        <v>244</v>
      </c>
      <c r="C55" s="29">
        <v>20956.848939999996</v>
      </c>
      <c r="D55" s="35">
        <f t="shared" si="0"/>
        <v>0.1554080588984135</v>
      </c>
      <c r="E55" s="29">
        <v>20742.946379999998</v>
      </c>
      <c r="F55" s="35">
        <f t="shared" si="1"/>
        <v>0.15541531916490642</v>
      </c>
      <c r="G55" s="1"/>
    </row>
    <row r="56" spans="1:7" ht="13.5" customHeight="1">
      <c r="A56" s="24" t="s">
        <v>49</v>
      </c>
      <c r="B56" s="15">
        <v>240</v>
      </c>
      <c r="C56" s="29">
        <v>9151.4280799999997</v>
      </c>
      <c r="D56" s="35">
        <f t="shared" si="0"/>
        <v>6.7863526531734178E-2</v>
      </c>
      <c r="E56" s="29">
        <v>9059.0476000000017</v>
      </c>
      <c r="F56" s="35">
        <f t="shared" si="1"/>
        <v>6.787438719128E-2</v>
      </c>
      <c r="G56" s="1"/>
    </row>
    <row r="57" spans="1:7" ht="13.5" customHeight="1">
      <c r="A57" s="24" t="s">
        <v>50</v>
      </c>
      <c r="B57" s="15">
        <v>227</v>
      </c>
      <c r="C57" s="29">
        <v>17090.154739999998</v>
      </c>
      <c r="D57" s="35">
        <f t="shared" si="0"/>
        <v>0.12673411837919757</v>
      </c>
      <c r="E57" s="29">
        <v>16918.441919999997</v>
      </c>
      <c r="F57" s="35">
        <f t="shared" si="1"/>
        <v>0.12676044196425926</v>
      </c>
      <c r="G57" s="1"/>
    </row>
    <row r="58" spans="1:7" ht="13.5" customHeight="1">
      <c r="A58" s="24" t="s">
        <v>51</v>
      </c>
      <c r="B58" s="15">
        <v>223</v>
      </c>
      <c r="C58" s="29">
        <v>12793.614579999999</v>
      </c>
      <c r="D58" s="35">
        <f t="shared" si="0"/>
        <v>9.4872602931127578E-2</v>
      </c>
      <c r="E58" s="29">
        <v>12665.678290000002</v>
      </c>
      <c r="F58" s="35">
        <f t="shared" si="1"/>
        <v>9.4896857843604784E-2</v>
      </c>
      <c r="G58" s="1"/>
    </row>
    <row r="59" spans="1:7" ht="15.75">
      <c r="A59" s="24" t="s">
        <v>52</v>
      </c>
      <c r="B59" s="15">
        <v>208</v>
      </c>
      <c r="C59" s="29">
        <v>11676.283140000001</v>
      </c>
      <c r="D59" s="35">
        <f t="shared" si="0"/>
        <v>8.6586895917935322E-2</v>
      </c>
      <c r="E59" s="29">
        <v>11559.520289999999</v>
      </c>
      <c r="F59" s="35">
        <f t="shared" si="1"/>
        <v>8.6609033372218619E-2</v>
      </c>
      <c r="G59" s="1"/>
    </row>
    <row r="60" spans="1:7" ht="15.75">
      <c r="A60" s="24" t="s">
        <v>53</v>
      </c>
      <c r="B60" s="15">
        <v>206</v>
      </c>
      <c r="C60" s="29">
        <v>13977.361999999999</v>
      </c>
      <c r="D60" s="35">
        <f t="shared" si="0"/>
        <v>0.10365082571141762</v>
      </c>
      <c r="E60" s="29">
        <v>13836.469219999999</v>
      </c>
      <c r="F60" s="35">
        <f t="shared" si="1"/>
        <v>0.10366894078341167</v>
      </c>
      <c r="G60" s="1"/>
    </row>
    <row r="61" spans="1:7" ht="15.75">
      <c r="A61" s="24" t="s">
        <v>54</v>
      </c>
      <c r="B61" s="15">
        <v>205</v>
      </c>
      <c r="C61" s="29">
        <v>12564.08598</v>
      </c>
      <c r="D61" s="35">
        <f t="shared" si="0"/>
        <v>9.3170505717476995E-2</v>
      </c>
      <c r="E61" s="29">
        <v>12433.66324</v>
      </c>
      <c r="F61" s="35">
        <f t="shared" si="1"/>
        <v>9.3158498577460266E-2</v>
      </c>
      <c r="G61" s="1"/>
    </row>
    <row r="62" spans="1:7" ht="15.75">
      <c r="A62" s="24" t="s">
        <v>55</v>
      </c>
      <c r="B62" s="15">
        <v>200</v>
      </c>
      <c r="C62" s="29">
        <v>11163.976640000001</v>
      </c>
      <c r="D62" s="35">
        <f t="shared" si="0"/>
        <v>8.278782483840498E-2</v>
      </c>
      <c r="E62" s="29">
        <v>11050.789000000001</v>
      </c>
      <c r="F62" s="35">
        <f t="shared" si="1"/>
        <v>8.27973937740583E-2</v>
      </c>
      <c r="G62" s="1"/>
    </row>
    <row r="63" spans="1:7" ht="15.75">
      <c r="A63" s="24" t="s">
        <v>56</v>
      </c>
      <c r="B63" s="15">
        <v>197</v>
      </c>
      <c r="C63" s="29">
        <v>14953.027549999999</v>
      </c>
      <c r="D63" s="35">
        <f t="shared" si="0"/>
        <v>0.11088599210946071</v>
      </c>
      <c r="E63" s="29">
        <v>14798.215420000004</v>
      </c>
      <c r="F63" s="35">
        <f t="shared" si="1"/>
        <v>0.11087476824352377</v>
      </c>
      <c r="G63" s="1"/>
    </row>
    <row r="64" spans="1:7" ht="15.75">
      <c r="A64" s="24" t="s">
        <v>57</v>
      </c>
      <c r="B64" s="15">
        <v>189</v>
      </c>
      <c r="C64" s="29">
        <v>8516.1991699999999</v>
      </c>
      <c r="D64" s="35">
        <f t="shared" si="0"/>
        <v>6.3152909389725287E-2</v>
      </c>
      <c r="E64" s="29">
        <v>8429.5027300000002</v>
      </c>
      <c r="F64" s="35">
        <f t="shared" si="1"/>
        <v>6.3157558872521183E-2</v>
      </c>
      <c r="G64" s="1"/>
    </row>
    <row r="65" spans="1:7" ht="15.75">
      <c r="A65" s="24" t="s">
        <v>58</v>
      </c>
      <c r="B65" s="15">
        <v>187</v>
      </c>
      <c r="C65" s="29">
        <v>13540.35874</v>
      </c>
      <c r="D65" s="35">
        <f t="shared" si="0"/>
        <v>0.1004101749550316</v>
      </c>
      <c r="E65" s="29">
        <v>13402.07948</v>
      </c>
      <c r="F65" s="35">
        <f t="shared" si="1"/>
        <v>0.10041430092428573</v>
      </c>
      <c r="G65" s="1"/>
    </row>
    <row r="66" spans="1:7" ht="15.75">
      <c r="A66" s="24" t="s">
        <v>59</v>
      </c>
      <c r="B66" s="15">
        <v>186</v>
      </c>
      <c r="C66" s="29">
        <v>12437.360259999999</v>
      </c>
      <c r="D66" s="35">
        <f t="shared" si="0"/>
        <v>9.2230755747713458E-2</v>
      </c>
      <c r="E66" s="29">
        <v>12309.801169999999</v>
      </c>
      <c r="F66" s="35">
        <f t="shared" si="1"/>
        <v>9.2230469222863043E-2</v>
      </c>
      <c r="G66" s="1"/>
    </row>
    <row r="67" spans="1:7" ht="15.75">
      <c r="A67" s="24" t="s">
        <v>60</v>
      </c>
      <c r="B67" s="15">
        <v>179</v>
      </c>
      <c r="C67" s="29">
        <v>7989.3139600000004</v>
      </c>
      <c r="D67" s="35">
        <f t="shared" si="0"/>
        <v>5.9245728115345071E-2</v>
      </c>
      <c r="E67" s="29">
        <v>7908.8668100000004</v>
      </c>
      <c r="F67" s="35">
        <f t="shared" si="1"/>
        <v>5.9256724526560986E-2</v>
      </c>
      <c r="G67" s="1"/>
    </row>
    <row r="68" spans="1:7" ht="15.75">
      <c r="A68" s="24" t="s">
        <v>61</v>
      </c>
      <c r="B68" s="15">
        <v>175</v>
      </c>
      <c r="C68" s="29">
        <v>15015.333700000001</v>
      </c>
      <c r="D68" s="35">
        <f t="shared" si="0"/>
        <v>0.11134803093298118</v>
      </c>
      <c r="E68" s="29">
        <v>14865.18043</v>
      </c>
      <c r="F68" s="35">
        <f t="shared" si="1"/>
        <v>0.1113764996856908</v>
      </c>
      <c r="G68" s="1"/>
    </row>
    <row r="69" spans="1:7" ht="15.75">
      <c r="A69" s="24" t="s">
        <v>62</v>
      </c>
      <c r="B69" s="15">
        <v>175</v>
      </c>
      <c r="C69" s="29">
        <v>7836.3128500000012</v>
      </c>
      <c r="D69" s="35">
        <f t="shared" si="0"/>
        <v>5.811112979942084E-2</v>
      </c>
      <c r="E69" s="29">
        <v>7756.3451600000008</v>
      </c>
      <c r="F69" s="35">
        <f t="shared" si="1"/>
        <v>5.8113964935900167E-2</v>
      </c>
      <c r="G69" s="1"/>
    </row>
    <row r="70" spans="1:7" ht="15.75">
      <c r="A70" s="24" t="s">
        <v>63</v>
      </c>
      <c r="B70" s="15">
        <v>174</v>
      </c>
      <c r="C70" s="29">
        <v>4004.6418199999994</v>
      </c>
      <c r="D70" s="35">
        <f t="shared" si="0"/>
        <v>2.9696907851529793E-2</v>
      </c>
      <c r="E70" s="29">
        <v>3962.3172599999998</v>
      </c>
      <c r="F70" s="35">
        <f t="shared" si="1"/>
        <v>2.9687431588275526E-2</v>
      </c>
      <c r="G70" s="1"/>
    </row>
    <row r="71" spans="1:7" ht="15.75">
      <c r="A71" s="24" t="s">
        <v>64</v>
      </c>
      <c r="B71" s="15">
        <v>168</v>
      </c>
      <c r="C71" s="29">
        <v>11160.913460000002</v>
      </c>
      <c r="D71" s="35">
        <f t="shared" si="0"/>
        <v>8.2765109455037025E-2</v>
      </c>
      <c r="E71" s="29">
        <v>11045.157309999999</v>
      </c>
      <c r="F71" s="35">
        <f t="shared" si="1"/>
        <v>8.2755198664320559E-2</v>
      </c>
      <c r="G71" s="1"/>
    </row>
    <row r="72" spans="1:7" ht="15.75">
      <c r="A72" s="24" t="s">
        <v>65</v>
      </c>
      <c r="B72" s="15">
        <v>168</v>
      </c>
      <c r="C72" s="29">
        <v>12558.509859999998</v>
      </c>
      <c r="D72" s="35">
        <f t="shared" si="0"/>
        <v>9.3129155322297555E-2</v>
      </c>
      <c r="E72" s="29">
        <v>12432.92475</v>
      </c>
      <c r="F72" s="35">
        <f t="shared" si="1"/>
        <v>9.3152965484092159E-2</v>
      </c>
      <c r="G72" s="1"/>
    </row>
    <row r="73" spans="1:7" ht="15.75">
      <c r="A73" s="24" t="s">
        <v>66</v>
      </c>
      <c r="B73" s="15">
        <v>164</v>
      </c>
      <c r="C73" s="29">
        <v>6453.2358199999999</v>
      </c>
      <c r="D73" s="35">
        <f t="shared" si="0"/>
        <v>4.7854754084032246E-2</v>
      </c>
      <c r="E73" s="29">
        <v>6388.7034700000004</v>
      </c>
      <c r="F73" s="35">
        <f t="shared" si="1"/>
        <v>4.7866989127317759E-2</v>
      </c>
    </row>
    <row r="74" spans="1:7" ht="15.75">
      <c r="A74" s="24" t="s">
        <v>67</v>
      </c>
      <c r="B74" s="15">
        <v>158</v>
      </c>
      <c r="C74" s="29">
        <v>6452.8891199999998</v>
      </c>
      <c r="D74" s="35">
        <f t="shared" si="0"/>
        <v>4.7852183088069343E-2</v>
      </c>
      <c r="E74" s="29">
        <v>6387.1611700000003</v>
      </c>
      <c r="F74" s="35">
        <f t="shared" si="1"/>
        <v>4.7855433534281122E-2</v>
      </c>
    </row>
    <row r="75" spans="1:7" ht="15.75">
      <c r="A75" s="24" t="s">
        <v>68</v>
      </c>
      <c r="B75" s="15">
        <v>152</v>
      </c>
      <c r="C75" s="29">
        <v>10699.98004</v>
      </c>
      <c r="D75" s="35">
        <f t="shared" si="0"/>
        <v>7.934700169042537E-2</v>
      </c>
      <c r="E75" s="29">
        <v>10592.980250000001</v>
      </c>
      <c r="F75" s="35">
        <f t="shared" si="1"/>
        <v>7.9367288344757342E-2</v>
      </c>
    </row>
    <row r="76" spans="1:7" ht="15.75">
      <c r="A76" s="24" t="s">
        <v>69</v>
      </c>
      <c r="B76" s="15">
        <v>152</v>
      </c>
      <c r="C76" s="29">
        <v>11715.522710000003</v>
      </c>
      <c r="D76" s="35">
        <f t="shared" si="0"/>
        <v>8.6877881715617389E-2</v>
      </c>
      <c r="E76" s="29">
        <v>11598.36743</v>
      </c>
      <c r="F76" s="35">
        <f t="shared" si="1"/>
        <v>8.6900093308986584E-2</v>
      </c>
    </row>
    <row r="77" spans="1:7" ht="15.75">
      <c r="A77" s="24" t="s">
        <v>70</v>
      </c>
      <c r="B77" s="15">
        <v>149</v>
      </c>
      <c r="C77" s="29">
        <v>5177.1266299999988</v>
      </c>
      <c r="D77" s="35">
        <f t="shared" si="0"/>
        <v>3.8391611379319554E-2</v>
      </c>
      <c r="E77" s="29">
        <v>5124.70381</v>
      </c>
      <c r="F77" s="35">
        <f t="shared" si="1"/>
        <v>3.8396545199803095E-2</v>
      </c>
    </row>
    <row r="78" spans="1:7" ht="15.75">
      <c r="A78" s="24" t="s">
        <v>71</v>
      </c>
      <c r="B78" s="15">
        <v>149</v>
      </c>
      <c r="C78" s="29">
        <v>5795.3297000000002</v>
      </c>
      <c r="D78" s="35">
        <f t="shared" si="0"/>
        <v>4.2975971336715907E-2</v>
      </c>
      <c r="E78" s="29">
        <v>5737.37637</v>
      </c>
      <c r="F78" s="35">
        <f t="shared" si="1"/>
        <v>4.2986958717324816E-2</v>
      </c>
    </row>
    <row r="79" spans="1:7" ht="15.75">
      <c r="A79" s="24" t="s">
        <v>72</v>
      </c>
      <c r="B79" s="15">
        <v>142</v>
      </c>
      <c r="C79" s="29">
        <v>5302.6090300000005</v>
      </c>
      <c r="D79" s="35">
        <f t="shared" ref="D79:D142" si="2">C79*100/$C$12</f>
        <v>3.9322141358599662E-2</v>
      </c>
      <c r="E79" s="29">
        <v>5248.4713200000015</v>
      </c>
      <c r="F79" s="35">
        <f t="shared" ref="F79:F142" si="3">+E79*100/$E$12</f>
        <v>3.9323866069100731E-2</v>
      </c>
    </row>
    <row r="80" spans="1:7" ht="15.75">
      <c r="A80" s="24" t="s">
        <v>73</v>
      </c>
      <c r="B80" s="15">
        <v>138</v>
      </c>
      <c r="C80" s="29">
        <v>5870.9170000000004</v>
      </c>
      <c r="D80" s="35">
        <f t="shared" si="2"/>
        <v>4.3536498141294393E-2</v>
      </c>
      <c r="E80" s="29">
        <v>5812.2078300000012</v>
      </c>
      <c r="F80" s="35">
        <f t="shared" si="3"/>
        <v>4.3547629078536834E-2</v>
      </c>
    </row>
    <row r="81" spans="1:6" ht="15.75">
      <c r="A81" s="24" t="s">
        <v>74</v>
      </c>
      <c r="B81" s="15">
        <v>130</v>
      </c>
      <c r="C81" s="29">
        <v>7149.0532199999998</v>
      </c>
      <c r="D81" s="35">
        <f t="shared" si="2"/>
        <v>5.3014672533191087E-2</v>
      </c>
      <c r="E81" s="29">
        <v>7077.5625800000007</v>
      </c>
      <c r="F81" s="35">
        <f t="shared" si="3"/>
        <v>5.3028225939052855E-2</v>
      </c>
    </row>
    <row r="82" spans="1:6" ht="15.75">
      <c r="A82" s="24" t="s">
        <v>75</v>
      </c>
      <c r="B82" s="15">
        <v>123</v>
      </c>
      <c r="C82" s="29">
        <v>7049.507959999999</v>
      </c>
      <c r="D82" s="35">
        <f t="shared" si="2"/>
        <v>5.2276482566110193E-2</v>
      </c>
      <c r="E82" s="29">
        <v>6979.0127800000009</v>
      </c>
      <c r="F82" s="35">
        <f t="shared" si="3"/>
        <v>5.2289847295052448E-2</v>
      </c>
    </row>
    <row r="83" spans="1:6" ht="15.75">
      <c r="A83" s="24" t="s">
        <v>76</v>
      </c>
      <c r="B83" s="15">
        <v>123</v>
      </c>
      <c r="C83" s="29">
        <v>5366.8966200000004</v>
      </c>
      <c r="D83" s="35">
        <f t="shared" si="2"/>
        <v>3.979887379112141E-2</v>
      </c>
      <c r="E83" s="29">
        <v>5312.5634099999988</v>
      </c>
      <c r="F83" s="35">
        <f t="shared" si="3"/>
        <v>3.9804072325281374E-2</v>
      </c>
    </row>
    <row r="84" spans="1:6" ht="15.75">
      <c r="A84" s="24" t="s">
        <v>77</v>
      </c>
      <c r="B84" s="15">
        <v>123</v>
      </c>
      <c r="C84" s="29">
        <v>10627.226839999999</v>
      </c>
      <c r="D84" s="35">
        <f t="shared" si="2"/>
        <v>7.8807491498648977E-2</v>
      </c>
      <c r="E84" s="29">
        <v>10520.95455</v>
      </c>
      <c r="F84" s="35">
        <f t="shared" si="3"/>
        <v>7.882763997713832E-2</v>
      </c>
    </row>
    <row r="85" spans="1:6" ht="15.75">
      <c r="A85" s="24" t="s">
        <v>78</v>
      </c>
      <c r="B85" s="15">
        <v>122</v>
      </c>
      <c r="C85" s="29">
        <v>11415.112499999999</v>
      </c>
      <c r="D85" s="35">
        <f t="shared" si="2"/>
        <v>8.4650153313173451E-2</v>
      </c>
      <c r="E85" s="29">
        <v>11300.961409999998</v>
      </c>
      <c r="F85" s="35">
        <f t="shared" si="3"/>
        <v>8.4671796003815372E-2</v>
      </c>
    </row>
    <row r="86" spans="1:6" ht="15.75">
      <c r="A86" s="24" t="s">
        <v>79</v>
      </c>
      <c r="B86" s="15">
        <v>119</v>
      </c>
      <c r="C86" s="29">
        <v>8608.780279999999</v>
      </c>
      <c r="D86" s="35">
        <f t="shared" si="2"/>
        <v>6.3839455856560701E-2</v>
      </c>
      <c r="E86" s="29">
        <v>8522.69247</v>
      </c>
      <c r="F86" s="35">
        <f t="shared" si="3"/>
        <v>6.3855777578758544E-2</v>
      </c>
    </row>
    <row r="87" spans="1:6" ht="15.75">
      <c r="A87" s="24" t="s">
        <v>80</v>
      </c>
      <c r="B87" s="15">
        <v>117</v>
      </c>
      <c r="C87" s="29">
        <v>4278.3537500000002</v>
      </c>
      <c r="D87" s="35">
        <f t="shared" si="2"/>
        <v>3.1726651915650467E-2</v>
      </c>
      <c r="E87" s="29">
        <v>4235.2023600000002</v>
      </c>
      <c r="F87" s="35">
        <f t="shared" si="3"/>
        <v>3.1732007326693235E-2</v>
      </c>
    </row>
    <row r="88" spans="1:6" ht="15.75">
      <c r="A88" s="24" t="s">
        <v>81</v>
      </c>
      <c r="B88" s="15">
        <v>111</v>
      </c>
      <c r="C88" s="29">
        <v>6760.2426599999999</v>
      </c>
      <c r="D88" s="35">
        <f t="shared" si="2"/>
        <v>5.0131400597519776E-2</v>
      </c>
      <c r="E88" s="29">
        <v>6692.6401800000003</v>
      </c>
      <c r="F88" s="35">
        <f t="shared" si="3"/>
        <v>5.0144217247433141E-2</v>
      </c>
    </row>
    <row r="89" spans="1:6" ht="15.75">
      <c r="A89" s="24" t="s">
        <v>82</v>
      </c>
      <c r="B89" s="15">
        <v>108</v>
      </c>
      <c r="C89" s="29">
        <v>4521.5908099999997</v>
      </c>
      <c r="D89" s="35">
        <f t="shared" si="2"/>
        <v>3.3530405879568521E-2</v>
      </c>
      <c r="E89" s="29">
        <v>4472.7161899999992</v>
      </c>
      <c r="F89" s="35">
        <f t="shared" si="3"/>
        <v>3.3511565882131646E-2</v>
      </c>
    </row>
    <row r="90" spans="1:6" ht="15.75">
      <c r="A90" s="24" t="s">
        <v>83</v>
      </c>
      <c r="B90" s="15">
        <v>105</v>
      </c>
      <c r="C90" s="29">
        <v>7132.1827900000008</v>
      </c>
      <c r="D90" s="35">
        <f t="shared" si="2"/>
        <v>5.2889567810310872E-2</v>
      </c>
      <c r="E90" s="29">
        <v>7060.0346100000006</v>
      </c>
      <c r="F90" s="35">
        <f t="shared" si="3"/>
        <v>5.2896898643404563E-2</v>
      </c>
    </row>
    <row r="91" spans="1:6" ht="15.75">
      <c r="A91" s="24" t="s">
        <v>84</v>
      </c>
      <c r="B91" s="15">
        <v>103</v>
      </c>
      <c r="C91" s="29">
        <v>6095.7355400000006</v>
      </c>
      <c r="D91" s="35">
        <f t="shared" si="2"/>
        <v>4.5203667332894021E-2</v>
      </c>
      <c r="E91" s="29">
        <v>6031.1304800000007</v>
      </c>
      <c r="F91" s="35">
        <f t="shared" si="3"/>
        <v>4.5187894299247348E-2</v>
      </c>
    </row>
    <row r="92" spans="1:6" ht="15.75">
      <c r="A92" s="24" t="s">
        <v>85</v>
      </c>
      <c r="B92" s="15">
        <v>102</v>
      </c>
      <c r="C92" s="29">
        <v>5834.22732</v>
      </c>
      <c r="D92" s="35">
        <f t="shared" si="2"/>
        <v>4.3264421362637036E-2</v>
      </c>
      <c r="E92" s="29">
        <v>5775.8850300000004</v>
      </c>
      <c r="F92" s="35">
        <f t="shared" si="3"/>
        <v>4.3275482612381663E-2</v>
      </c>
    </row>
    <row r="93" spans="1:6" ht="15.75">
      <c r="A93" s="24" t="s">
        <v>86</v>
      </c>
      <c r="B93" s="15">
        <v>102</v>
      </c>
      <c r="C93" s="29">
        <v>8360.8943199999994</v>
      </c>
      <c r="D93" s="35">
        <f t="shared" si="2"/>
        <v>6.2001227410000651E-2</v>
      </c>
      <c r="E93" s="29">
        <v>8277.2853499999983</v>
      </c>
      <c r="F93" s="35">
        <f t="shared" si="3"/>
        <v>6.2017079007136391E-2</v>
      </c>
    </row>
    <row r="94" spans="1:6" ht="15.75">
      <c r="A94" s="24" t="s">
        <v>87</v>
      </c>
      <c r="B94" s="15">
        <v>99</v>
      </c>
      <c r="C94" s="29">
        <v>5649.1104000000005</v>
      </c>
      <c r="D94" s="35">
        <f t="shared" si="2"/>
        <v>4.1891664356618702E-2</v>
      </c>
      <c r="E94" s="29">
        <v>5592.6192699999992</v>
      </c>
      <c r="F94" s="35">
        <f t="shared" si="3"/>
        <v>4.1902374565886323E-2</v>
      </c>
    </row>
    <row r="95" spans="1:6" ht="15.75">
      <c r="A95" s="24" t="s">
        <v>88</v>
      </c>
      <c r="B95" s="15">
        <v>89</v>
      </c>
      <c r="C95" s="29">
        <v>7710.20363</v>
      </c>
      <c r="D95" s="35">
        <f t="shared" si="2"/>
        <v>5.7175951560292246E-2</v>
      </c>
      <c r="E95" s="29">
        <v>7633.101639999999</v>
      </c>
      <c r="F95" s="35">
        <f t="shared" si="3"/>
        <v>5.7190570031197777E-2</v>
      </c>
    </row>
    <row r="96" spans="1:6" ht="15.75">
      <c r="A96" s="24" t="s">
        <v>89</v>
      </c>
      <c r="B96" s="15">
        <v>85</v>
      </c>
      <c r="C96" s="29">
        <v>6022.4557400000003</v>
      </c>
      <c r="D96" s="35">
        <f t="shared" si="2"/>
        <v>4.4660252074852656E-2</v>
      </c>
      <c r="E96" s="29">
        <v>5962.2311600000003</v>
      </c>
      <c r="F96" s="35">
        <f t="shared" si="3"/>
        <v>4.4671670151921312E-2</v>
      </c>
    </row>
    <row r="97" spans="1:6" ht="15.75">
      <c r="A97" s="24" t="s">
        <v>90</v>
      </c>
      <c r="B97" s="15">
        <v>85</v>
      </c>
      <c r="C97" s="29">
        <v>7134.4050599999991</v>
      </c>
      <c r="D97" s="35">
        <f t="shared" si="2"/>
        <v>5.2906047323430266E-2</v>
      </c>
      <c r="E97" s="29">
        <v>7063.0609799999993</v>
      </c>
      <c r="F97" s="35">
        <f t="shared" si="3"/>
        <v>5.2919573544589982E-2</v>
      </c>
    </row>
    <row r="98" spans="1:6" ht="15.75">
      <c r="A98" s="24" t="s">
        <v>91</v>
      </c>
      <c r="B98" s="15">
        <v>84</v>
      </c>
      <c r="C98" s="29">
        <v>2693.3284399999998</v>
      </c>
      <c r="D98" s="35">
        <f t="shared" si="2"/>
        <v>1.9972704199694071E-2</v>
      </c>
      <c r="E98" s="29">
        <v>2665.4488499999998</v>
      </c>
      <c r="F98" s="35">
        <f t="shared" si="3"/>
        <v>1.9970720463313597E-2</v>
      </c>
    </row>
    <row r="99" spans="1:6" ht="15.75">
      <c r="A99" s="24" t="s">
        <v>92</v>
      </c>
      <c r="B99" s="15">
        <v>83</v>
      </c>
      <c r="C99" s="29">
        <v>2985.1731199999995</v>
      </c>
      <c r="D99" s="35">
        <f t="shared" si="2"/>
        <v>2.2136913873986284E-2</v>
      </c>
      <c r="E99" s="29">
        <v>2954.5815700000003</v>
      </c>
      <c r="F99" s="35">
        <f t="shared" si="3"/>
        <v>2.2137030549480709E-2</v>
      </c>
    </row>
    <row r="100" spans="1:6" ht="15.75">
      <c r="A100" s="24" t="s">
        <v>93</v>
      </c>
      <c r="B100" s="15">
        <v>83</v>
      </c>
      <c r="C100" s="29">
        <v>3089.2362000000003</v>
      </c>
      <c r="D100" s="35">
        <f t="shared" si="2"/>
        <v>2.2908606284047169E-2</v>
      </c>
      <c r="E100" s="29">
        <v>3058.3438099999994</v>
      </c>
      <c r="F100" s="35">
        <f t="shared" si="3"/>
        <v>2.291446309698101E-2</v>
      </c>
    </row>
    <row r="101" spans="1:6" ht="15.75">
      <c r="A101" s="24" t="s">
        <v>94</v>
      </c>
      <c r="B101" s="15">
        <v>77</v>
      </c>
      <c r="C101" s="29">
        <v>2846.8173900000002</v>
      </c>
      <c r="D101" s="35">
        <f t="shared" si="2"/>
        <v>2.1110920152395195E-2</v>
      </c>
      <c r="E101" s="29">
        <v>2816.0325699999999</v>
      </c>
      <c r="F101" s="35">
        <f t="shared" si="3"/>
        <v>2.1098960226176012E-2</v>
      </c>
    </row>
    <row r="102" spans="1:6" ht="15.75">
      <c r="A102" s="24" t="s">
        <v>95</v>
      </c>
      <c r="B102" s="15">
        <v>76</v>
      </c>
      <c r="C102" s="29">
        <v>6344.6206199999988</v>
      </c>
      <c r="D102" s="35">
        <f t="shared" si="2"/>
        <v>4.7049304875175037E-2</v>
      </c>
      <c r="E102" s="29">
        <v>6277.1776400000008</v>
      </c>
      <c r="F102" s="35">
        <f t="shared" si="3"/>
        <v>4.703138833333928E-2</v>
      </c>
    </row>
    <row r="103" spans="1:6" ht="15.75">
      <c r="A103" s="24" t="s">
        <v>96</v>
      </c>
      <c r="B103" s="15">
        <v>75</v>
      </c>
      <c r="C103" s="29">
        <v>4674.8287699999992</v>
      </c>
      <c r="D103" s="35">
        <f t="shared" si="2"/>
        <v>3.4666760585437419E-2</v>
      </c>
      <c r="E103" s="29">
        <v>4628.08043</v>
      </c>
      <c r="F103" s="35">
        <f t="shared" si="3"/>
        <v>3.4675623413018115E-2</v>
      </c>
    </row>
    <row r="104" spans="1:6" ht="15.75">
      <c r="A104" s="24" t="s">
        <v>97</v>
      </c>
      <c r="B104" s="15">
        <v>75</v>
      </c>
      <c r="C104" s="29">
        <v>2650.5471799999996</v>
      </c>
      <c r="D104" s="35">
        <f t="shared" si="2"/>
        <v>1.9655454569615455E-2</v>
      </c>
      <c r="E104" s="29">
        <v>2624.0417200000002</v>
      </c>
      <c r="F104" s="35">
        <f t="shared" si="3"/>
        <v>1.9660479950381574E-2</v>
      </c>
    </row>
    <row r="105" spans="1:6" ht="15.75">
      <c r="A105" s="24" t="s">
        <v>98</v>
      </c>
      <c r="B105" s="15">
        <v>72</v>
      </c>
      <c r="C105" s="29">
        <v>4171.9649999999992</v>
      </c>
      <c r="D105" s="35">
        <f t="shared" si="2"/>
        <v>3.0937713217210398E-2</v>
      </c>
      <c r="E105" s="29">
        <v>4130.2453800000003</v>
      </c>
      <c r="F105" s="35">
        <f t="shared" si="3"/>
        <v>3.0945623259239236E-2</v>
      </c>
    </row>
    <row r="106" spans="1:6" ht="15.75">
      <c r="A106" s="24" t="s">
        <v>99</v>
      </c>
      <c r="B106" s="15">
        <v>71</v>
      </c>
      <c r="C106" s="29">
        <v>3973.65128</v>
      </c>
      <c r="D106" s="35">
        <f t="shared" si="2"/>
        <v>2.9467093737804859E-2</v>
      </c>
      <c r="E106" s="29">
        <v>3932.2715200000002</v>
      </c>
      <c r="F106" s="35">
        <f t="shared" si="3"/>
        <v>2.9462315629042845E-2</v>
      </c>
    </row>
    <row r="107" spans="1:6" ht="15.75">
      <c r="A107" s="24" t="s">
        <v>100</v>
      </c>
      <c r="B107" s="15">
        <v>71</v>
      </c>
      <c r="C107" s="29">
        <v>4633.7717199999997</v>
      </c>
      <c r="D107" s="35">
        <f t="shared" si="2"/>
        <v>3.436229704404993E-2</v>
      </c>
      <c r="E107" s="29">
        <v>4585.4975999999997</v>
      </c>
      <c r="F107" s="35">
        <f t="shared" si="3"/>
        <v>3.435657403622485E-2</v>
      </c>
    </row>
    <row r="108" spans="1:6" ht="15.75">
      <c r="A108" s="24" t="s">
        <v>101</v>
      </c>
      <c r="B108" s="15">
        <v>70</v>
      </c>
      <c r="C108" s="29">
        <v>4179.7432399999998</v>
      </c>
      <c r="D108" s="35">
        <f t="shared" si="2"/>
        <v>3.0995393700736659E-2</v>
      </c>
      <c r="E108" s="29">
        <v>4136.6757299999999</v>
      </c>
      <c r="F108" s="35">
        <f t="shared" si="3"/>
        <v>3.0993802282570052E-2</v>
      </c>
    </row>
    <row r="109" spans="1:6" ht="15.75">
      <c r="A109" s="24" t="s">
        <v>102</v>
      </c>
      <c r="B109" s="15">
        <v>69</v>
      </c>
      <c r="C109" s="29">
        <v>2730.7918399999999</v>
      </c>
      <c r="D109" s="35">
        <f t="shared" si="2"/>
        <v>2.0250518592993545E-2</v>
      </c>
      <c r="E109" s="29">
        <v>2703.4839299999999</v>
      </c>
      <c r="F109" s="35">
        <f t="shared" si="3"/>
        <v>2.0255696087767908E-2</v>
      </c>
    </row>
    <row r="110" spans="1:6" ht="15.75">
      <c r="A110" s="24" t="s">
        <v>103</v>
      </c>
      <c r="B110" s="15">
        <v>68</v>
      </c>
      <c r="C110" s="29">
        <v>2929.7089999999998</v>
      </c>
      <c r="D110" s="35">
        <f t="shared" si="2"/>
        <v>2.172561295501766E-2</v>
      </c>
      <c r="E110" s="29">
        <v>2899.51073</v>
      </c>
      <c r="F110" s="35">
        <f t="shared" si="3"/>
        <v>2.1724415484171963E-2</v>
      </c>
    </row>
    <row r="111" spans="1:6" ht="15.75">
      <c r="A111" s="24" t="s">
        <v>104</v>
      </c>
      <c r="B111" s="15">
        <v>67</v>
      </c>
      <c r="C111" s="29">
        <v>2779.3457100000001</v>
      </c>
      <c r="D111" s="35">
        <f t="shared" si="2"/>
        <v>2.0610575713713809E-2</v>
      </c>
      <c r="E111" s="29">
        <v>2751.5522700000006</v>
      </c>
      <c r="F111" s="35">
        <f t="shared" si="3"/>
        <v>2.0615845329151974E-2</v>
      </c>
    </row>
    <row r="112" spans="1:6" ht="15.75">
      <c r="A112" s="24" t="s">
        <v>105</v>
      </c>
      <c r="B112" s="15">
        <v>66</v>
      </c>
      <c r="C112" s="29">
        <v>5383.7977799999999</v>
      </c>
      <c r="D112" s="35">
        <f t="shared" si="2"/>
        <v>3.9924206396049343E-2</v>
      </c>
      <c r="E112" s="29">
        <v>5328.5679099999979</v>
      </c>
      <c r="F112" s="35">
        <f t="shared" si="3"/>
        <v>3.9923985110572706E-2</v>
      </c>
    </row>
    <row r="113" spans="1:6" ht="15.75">
      <c r="A113" s="24" t="s">
        <v>106</v>
      </c>
      <c r="B113" s="15">
        <v>64</v>
      </c>
      <c r="C113" s="29">
        <v>4562.3073400000003</v>
      </c>
      <c r="D113" s="35">
        <f t="shared" si="2"/>
        <v>3.3832344253533778E-2</v>
      </c>
      <c r="E113" s="29">
        <v>4516.6842999999999</v>
      </c>
      <c r="F113" s="35">
        <f t="shared" si="3"/>
        <v>3.3840994388745167E-2</v>
      </c>
    </row>
    <row r="114" spans="1:6" ht="15.75">
      <c r="A114" s="24" t="s">
        <v>107</v>
      </c>
      <c r="B114" s="15">
        <v>63</v>
      </c>
      <c r="C114" s="29">
        <v>2548.2390599999994</v>
      </c>
      <c r="D114" s="35">
        <f t="shared" si="2"/>
        <v>1.8896776278605833E-2</v>
      </c>
      <c r="E114" s="29">
        <v>2521.2224300000003</v>
      </c>
      <c r="F114" s="35">
        <f t="shared" si="3"/>
        <v>1.8890112400906229E-2</v>
      </c>
    </row>
    <row r="115" spans="1:6" ht="15.75">
      <c r="A115" s="24" t="s">
        <v>108</v>
      </c>
      <c r="B115" s="15">
        <v>62</v>
      </c>
      <c r="C115" s="29">
        <v>4509.8070800000005</v>
      </c>
      <c r="D115" s="35">
        <f t="shared" si="2"/>
        <v>3.3443022198408917E-2</v>
      </c>
      <c r="E115" s="29">
        <v>4464.7089900000001</v>
      </c>
      <c r="F115" s="35">
        <f t="shared" si="3"/>
        <v>3.3451572401898916E-2</v>
      </c>
    </row>
    <row r="116" spans="1:6" ht="15.75">
      <c r="A116" s="24" t="s">
        <v>109</v>
      </c>
      <c r="B116" s="15">
        <v>62</v>
      </c>
      <c r="C116" s="29">
        <v>2837.373</v>
      </c>
      <c r="D116" s="35">
        <f t="shared" si="2"/>
        <v>2.1040884131160238E-2</v>
      </c>
      <c r="E116" s="29">
        <v>2807.9376499999994</v>
      </c>
      <c r="F116" s="35">
        <f t="shared" si="3"/>
        <v>2.1038309508945818E-2</v>
      </c>
    </row>
    <row r="117" spans="1:6" ht="15.75">
      <c r="A117" s="24" t="s">
        <v>110</v>
      </c>
      <c r="B117" s="15">
        <v>61</v>
      </c>
      <c r="C117" s="29">
        <v>2508.1546000000003</v>
      </c>
      <c r="D117" s="35">
        <f t="shared" si="2"/>
        <v>1.8599525096501788E-2</v>
      </c>
      <c r="E117" s="29">
        <v>2482.5016000000001</v>
      </c>
      <c r="F117" s="35">
        <f t="shared" si="3"/>
        <v>1.8599998834466006E-2</v>
      </c>
    </row>
    <row r="118" spans="1:6" ht="15.75">
      <c r="A118" s="24" t="s">
        <v>111</v>
      </c>
      <c r="B118" s="15">
        <v>60</v>
      </c>
      <c r="C118" s="29">
        <v>2692.5276399999998</v>
      </c>
      <c r="D118" s="35">
        <f t="shared" si="2"/>
        <v>1.9966765770022595E-2</v>
      </c>
      <c r="E118" s="29">
        <v>2665.6023700000001</v>
      </c>
      <c r="F118" s="35">
        <f t="shared" si="3"/>
        <v>1.9971870702983566E-2</v>
      </c>
    </row>
    <row r="119" spans="1:6" ht="15.75">
      <c r="A119" s="24" t="s">
        <v>112</v>
      </c>
      <c r="B119" s="15">
        <v>59</v>
      </c>
      <c r="C119" s="29">
        <v>2636.4467599999998</v>
      </c>
      <c r="D119" s="35">
        <f t="shared" si="2"/>
        <v>1.9550891192357447E-2</v>
      </c>
      <c r="E119" s="29">
        <v>2609.2945499999996</v>
      </c>
      <c r="F119" s="35">
        <f t="shared" si="3"/>
        <v>1.9549987636978156E-2</v>
      </c>
    </row>
    <row r="120" spans="1:6" ht="15.75">
      <c r="A120" s="24" t="s">
        <v>113</v>
      </c>
      <c r="B120" s="15">
        <v>57</v>
      </c>
      <c r="C120" s="29">
        <v>1983.0855200000003</v>
      </c>
      <c r="D120" s="35">
        <f t="shared" si="2"/>
        <v>1.4705811554738012E-2</v>
      </c>
      <c r="E120" s="29">
        <v>1962.69514</v>
      </c>
      <c r="F120" s="35">
        <f t="shared" si="3"/>
        <v>1.4705379169307321E-2</v>
      </c>
    </row>
    <row r="121" spans="1:6" ht="15.75">
      <c r="A121" s="24" t="s">
        <v>114</v>
      </c>
      <c r="B121" s="15">
        <v>57</v>
      </c>
      <c r="C121" s="29">
        <v>3586.9927200000002</v>
      </c>
      <c r="D121" s="35">
        <f t="shared" si="2"/>
        <v>2.6599780219532399E-2</v>
      </c>
      <c r="E121" s="29">
        <v>3551.1227799999997</v>
      </c>
      <c r="F121" s="35">
        <f t="shared" si="3"/>
        <v>2.660658086546477E-2</v>
      </c>
    </row>
    <row r="122" spans="1:6" ht="15.75">
      <c r="A122" s="24" t="s">
        <v>115</v>
      </c>
      <c r="B122" s="15">
        <v>56</v>
      </c>
      <c r="C122" s="29">
        <v>3978.2447999999999</v>
      </c>
      <c r="D122" s="35">
        <f t="shared" si="2"/>
        <v>2.9501157543329954E-2</v>
      </c>
      <c r="E122" s="29">
        <v>3938.4623399999996</v>
      </c>
      <c r="F122" s="35">
        <f t="shared" si="3"/>
        <v>2.9508699987781779E-2</v>
      </c>
    </row>
    <row r="123" spans="1:6" ht="15.75">
      <c r="A123" s="24" t="s">
        <v>116</v>
      </c>
      <c r="B123" s="15">
        <v>54</v>
      </c>
      <c r="C123" s="29">
        <v>3991.3654999999999</v>
      </c>
      <c r="D123" s="35">
        <f t="shared" si="2"/>
        <v>2.959845568792346E-2</v>
      </c>
      <c r="E123" s="29">
        <v>3951.4518499999999</v>
      </c>
      <c r="F123" s="35">
        <f t="shared" si="3"/>
        <v>2.960602313587574E-2</v>
      </c>
    </row>
    <row r="124" spans="1:6" ht="15.75">
      <c r="A124" s="24" t="s">
        <v>117</v>
      </c>
      <c r="B124" s="15">
        <v>54</v>
      </c>
      <c r="C124" s="29">
        <v>2100.9834599999999</v>
      </c>
      <c r="D124" s="35">
        <f t="shared" si="2"/>
        <v>1.5580098049619889E-2</v>
      </c>
      <c r="E124" s="29">
        <v>2079.4222499999996</v>
      </c>
      <c r="F124" s="35">
        <f t="shared" si="3"/>
        <v>1.5579950251134853E-2</v>
      </c>
    </row>
    <row r="125" spans="1:6" ht="15.75">
      <c r="A125" s="24" t="s">
        <v>118</v>
      </c>
      <c r="B125" s="15">
        <v>53</v>
      </c>
      <c r="C125" s="29">
        <v>1534.6135800000002</v>
      </c>
      <c r="D125" s="35">
        <f t="shared" si="2"/>
        <v>1.1380113408735829E-2</v>
      </c>
      <c r="E125" s="29">
        <v>1519.2673399999999</v>
      </c>
      <c r="F125" s="35">
        <f t="shared" si="3"/>
        <v>1.1383022171362254E-2</v>
      </c>
    </row>
    <row r="126" spans="1:6" ht="15.75">
      <c r="A126" s="24" t="s">
        <v>260</v>
      </c>
      <c r="B126" s="15">
        <v>52</v>
      </c>
      <c r="C126" s="29">
        <v>3815.3366499999997</v>
      </c>
      <c r="D126" s="35">
        <f t="shared" si="2"/>
        <v>2.829309236889865E-2</v>
      </c>
      <c r="E126" s="29">
        <v>3777.1832799999997</v>
      </c>
      <c r="F126" s="35">
        <f t="shared" si="3"/>
        <v>2.8300326012101858E-2</v>
      </c>
    </row>
    <row r="127" spans="1:6" ht="15.75">
      <c r="A127" s="24" t="s">
        <v>119</v>
      </c>
      <c r="B127" s="15">
        <v>51</v>
      </c>
      <c r="C127" s="29">
        <v>2575.3174800000006</v>
      </c>
      <c r="D127" s="35">
        <f t="shared" si="2"/>
        <v>1.9097579591273898E-2</v>
      </c>
      <c r="E127" s="29">
        <v>2548.7424899999992</v>
      </c>
      <c r="F127" s="35">
        <f t="shared" si="3"/>
        <v>1.9096304849654064E-2</v>
      </c>
    </row>
    <row r="128" spans="1:6" ht="15.75">
      <c r="A128" s="24" t="s">
        <v>120</v>
      </c>
      <c r="B128" s="15">
        <v>50</v>
      </c>
      <c r="C128" s="29">
        <v>1988.3470000000002</v>
      </c>
      <c r="D128" s="35">
        <f t="shared" si="2"/>
        <v>1.474482869877879E-2</v>
      </c>
      <c r="E128" s="29">
        <v>1968.4635000000003</v>
      </c>
      <c r="F128" s="35">
        <f t="shared" si="3"/>
        <v>1.4748598271070151E-2</v>
      </c>
    </row>
    <row r="129" spans="1:6" ht="15.75">
      <c r="A129" s="24" t="s">
        <v>121</v>
      </c>
      <c r="B129" s="15">
        <v>49</v>
      </c>
      <c r="C129" s="29">
        <v>3435.3363199999999</v>
      </c>
      <c r="D129" s="35">
        <f t="shared" si="2"/>
        <v>2.5475153763952225E-2</v>
      </c>
      <c r="E129" s="29">
        <v>3353.9419400000002</v>
      </c>
      <c r="F129" s="35">
        <f t="shared" si="3"/>
        <v>2.512921489148956E-2</v>
      </c>
    </row>
    <row r="130" spans="1:6" ht="15.75">
      <c r="A130" s="24" t="s">
        <v>122</v>
      </c>
      <c r="B130" s="15">
        <v>47</v>
      </c>
      <c r="C130" s="29">
        <v>2224.7513000000004</v>
      </c>
      <c r="D130" s="35">
        <f t="shared" si="2"/>
        <v>1.6497913500956033E-2</v>
      </c>
      <c r="E130" s="29">
        <v>2202.5037699999998</v>
      </c>
      <c r="F130" s="35">
        <f t="shared" si="3"/>
        <v>1.6502131380260531E-2</v>
      </c>
    </row>
    <row r="131" spans="1:6" ht="15.75">
      <c r="A131" s="24" t="s">
        <v>123</v>
      </c>
      <c r="B131" s="15">
        <v>46</v>
      </c>
      <c r="C131" s="29">
        <v>4580.8333000000002</v>
      </c>
      <c r="D131" s="35">
        <f t="shared" si="2"/>
        <v>3.396972576022271E-2</v>
      </c>
      <c r="E131" s="29">
        <v>4535.0249699999995</v>
      </c>
      <c r="F131" s="35">
        <f t="shared" si="3"/>
        <v>3.3978410791869876E-2</v>
      </c>
    </row>
    <row r="132" spans="1:6" ht="15.75">
      <c r="A132" s="24" t="s">
        <v>124</v>
      </c>
      <c r="B132" s="15">
        <v>46</v>
      </c>
      <c r="C132" s="29">
        <v>1670.68336</v>
      </c>
      <c r="D132" s="35">
        <f t="shared" si="2"/>
        <v>1.2389155390432444E-2</v>
      </c>
      <c r="E132" s="29">
        <v>1653.1203099999996</v>
      </c>
      <c r="F132" s="35">
        <f t="shared" si="3"/>
        <v>1.2385907763053233E-2</v>
      </c>
    </row>
    <row r="133" spans="1:6" ht="15.75">
      <c r="A133" s="24" t="s">
        <v>125</v>
      </c>
      <c r="B133" s="15">
        <v>45</v>
      </c>
      <c r="C133" s="29">
        <v>3882.32258</v>
      </c>
      <c r="D133" s="35">
        <f t="shared" si="2"/>
        <v>2.8789834669452022E-2</v>
      </c>
      <c r="E133" s="29">
        <v>3843.4993599999993</v>
      </c>
      <c r="F133" s="35">
        <f t="shared" si="3"/>
        <v>2.8797195383991222E-2</v>
      </c>
    </row>
    <row r="134" spans="1:6" ht="15.75">
      <c r="A134" s="24" t="s">
        <v>126</v>
      </c>
      <c r="B134" s="15">
        <v>44</v>
      </c>
      <c r="C134" s="29">
        <v>2858.7464399999999</v>
      </c>
      <c r="D134" s="35">
        <f t="shared" si="2"/>
        <v>2.1199381471666511E-2</v>
      </c>
      <c r="E134" s="29">
        <v>2826.8030400000002</v>
      </c>
      <c r="F134" s="35">
        <f t="shared" si="3"/>
        <v>2.1179657346148323E-2</v>
      </c>
    </row>
    <row r="135" spans="1:6" ht="15.75">
      <c r="A135" s="24" t="s">
        <v>127</v>
      </c>
      <c r="B135" s="15">
        <v>44</v>
      </c>
      <c r="C135" s="29">
        <v>2502.3523099999998</v>
      </c>
      <c r="D135" s="35">
        <f t="shared" si="2"/>
        <v>1.8556497510214966E-2</v>
      </c>
      <c r="E135" s="29">
        <v>2477.3287500000006</v>
      </c>
      <c r="F135" s="35">
        <f t="shared" si="3"/>
        <v>1.8561241556738228E-2</v>
      </c>
    </row>
    <row r="136" spans="1:6" ht="15.75">
      <c r="A136" s="24" t="s">
        <v>128</v>
      </c>
      <c r="B136" s="15">
        <v>43</v>
      </c>
      <c r="C136" s="29">
        <v>2777.94202</v>
      </c>
      <c r="D136" s="35">
        <f t="shared" si="2"/>
        <v>2.0600166480015572E-2</v>
      </c>
      <c r="E136" s="29">
        <v>2750.1626200000001</v>
      </c>
      <c r="F136" s="35">
        <f t="shared" si="3"/>
        <v>2.0605433457360902E-2</v>
      </c>
    </row>
    <row r="137" spans="1:6" ht="15.75">
      <c r="A137" s="24" t="s">
        <v>129</v>
      </c>
      <c r="B137" s="15">
        <v>41</v>
      </c>
      <c r="C137" s="29">
        <v>1293.9611200000002</v>
      </c>
      <c r="D137" s="35">
        <f t="shared" si="2"/>
        <v>9.5955258600636355E-3</v>
      </c>
      <c r="E137" s="29">
        <v>1281.02152</v>
      </c>
      <c r="F137" s="35">
        <f t="shared" si="3"/>
        <v>9.5979792234276388E-3</v>
      </c>
    </row>
    <row r="138" spans="1:6" ht="15.75">
      <c r="A138" s="24" t="s">
        <v>130</v>
      </c>
      <c r="B138" s="15">
        <v>41</v>
      </c>
      <c r="C138" s="29">
        <v>1501.4740999999999</v>
      </c>
      <c r="D138" s="35">
        <f t="shared" si="2"/>
        <v>1.1134363569413717E-2</v>
      </c>
      <c r="E138" s="29">
        <v>1484.8713400000004</v>
      </c>
      <c r="F138" s="35">
        <f t="shared" si="3"/>
        <v>1.1125312142127919E-2</v>
      </c>
    </row>
    <row r="139" spans="1:6" ht="15.75">
      <c r="A139" s="24" t="s">
        <v>131</v>
      </c>
      <c r="B139" s="15">
        <v>40</v>
      </c>
      <c r="C139" s="29">
        <v>2186.77178</v>
      </c>
      <c r="D139" s="35">
        <f t="shared" si="2"/>
        <v>1.621627175710456E-2</v>
      </c>
      <c r="E139" s="29">
        <v>2164.9040600000003</v>
      </c>
      <c r="F139" s="35">
        <f t="shared" si="3"/>
        <v>1.6220417740206383E-2</v>
      </c>
    </row>
    <row r="140" spans="1:6" ht="15.75">
      <c r="A140" s="24" t="s">
        <v>132</v>
      </c>
      <c r="B140" s="15">
        <v>40</v>
      </c>
      <c r="C140" s="29">
        <v>1783.14744</v>
      </c>
      <c r="D140" s="35">
        <f t="shared" si="2"/>
        <v>1.3223146436444911E-2</v>
      </c>
      <c r="E140" s="29">
        <v>1764.0878899999998</v>
      </c>
      <c r="F140" s="35">
        <f t="shared" si="3"/>
        <v>1.3217325901379315E-2</v>
      </c>
    </row>
    <row r="141" spans="1:6" ht="15.75">
      <c r="A141" s="24" t="s">
        <v>133</v>
      </c>
      <c r="B141" s="15">
        <v>40</v>
      </c>
      <c r="C141" s="29">
        <v>1836.0561399999997</v>
      </c>
      <c r="D141" s="35">
        <f t="shared" si="2"/>
        <v>1.3615497328002105E-2</v>
      </c>
      <c r="E141" s="29">
        <v>1817.6956100000004</v>
      </c>
      <c r="F141" s="35">
        <f t="shared" si="3"/>
        <v>1.3618978625195642E-2</v>
      </c>
    </row>
    <row r="142" spans="1:6" ht="15.75">
      <c r="A142" s="24" t="s">
        <v>134</v>
      </c>
      <c r="B142" s="15">
        <v>39</v>
      </c>
      <c r="C142" s="29">
        <v>690.05430000000001</v>
      </c>
      <c r="D142" s="35">
        <f t="shared" si="2"/>
        <v>5.1171814810773517E-3</v>
      </c>
      <c r="E142" s="29">
        <v>682.48636999999997</v>
      </c>
      <c r="F142" s="35">
        <f t="shared" si="3"/>
        <v>5.1134894279781873E-3</v>
      </c>
    </row>
    <row r="143" spans="1:6" ht="15.75">
      <c r="A143" s="24" t="s">
        <v>135</v>
      </c>
      <c r="B143" s="15">
        <v>38</v>
      </c>
      <c r="C143" s="29">
        <v>2532.7101400000001</v>
      </c>
      <c r="D143" s="35">
        <f t="shared" ref="D143:D206" si="4">C143*100/$C$12</f>
        <v>1.8781619686080976E-2</v>
      </c>
      <c r="E143" s="29">
        <v>2507.38303</v>
      </c>
      <c r="F143" s="35">
        <f t="shared" ref="F143:F206" si="5">+E143*100/$E$12</f>
        <v>1.8786421501424143E-2</v>
      </c>
    </row>
    <row r="144" spans="1:6" ht="15.75">
      <c r="A144" s="24" t="s">
        <v>136</v>
      </c>
      <c r="B144" s="15">
        <v>38</v>
      </c>
      <c r="C144" s="29">
        <v>1817.14976</v>
      </c>
      <c r="D144" s="35">
        <f t="shared" si="4"/>
        <v>1.3475294770594363E-2</v>
      </c>
      <c r="E144" s="29">
        <v>1797.88779</v>
      </c>
      <c r="F144" s="35">
        <f t="shared" si="5"/>
        <v>1.3470569686037933E-2</v>
      </c>
    </row>
    <row r="145" spans="1:6" ht="15.75">
      <c r="A145" s="24" t="s">
        <v>137</v>
      </c>
      <c r="B145" s="15">
        <v>37</v>
      </c>
      <c r="C145" s="29">
        <v>1474.6483199999998</v>
      </c>
      <c r="D145" s="35">
        <f t="shared" si="4"/>
        <v>1.0935433739353304E-2</v>
      </c>
      <c r="E145" s="29">
        <v>1459.9018300000002</v>
      </c>
      <c r="F145" s="35">
        <f t="shared" si="5"/>
        <v>1.0938229540893263E-2</v>
      </c>
    </row>
    <row r="146" spans="1:6" ht="15.75">
      <c r="A146" s="24" t="s">
        <v>138</v>
      </c>
      <c r="B146" s="15">
        <v>37</v>
      </c>
      <c r="C146" s="29">
        <v>2244.30636</v>
      </c>
      <c r="D146" s="35">
        <f t="shared" si="4"/>
        <v>1.6642926423697555E-2</v>
      </c>
      <c r="E146" s="29">
        <v>2221.3858800000003</v>
      </c>
      <c r="F146" s="35">
        <f t="shared" si="5"/>
        <v>1.6643604491090456E-2</v>
      </c>
    </row>
    <row r="147" spans="1:6" ht="15.75">
      <c r="A147" s="24" t="s">
        <v>139</v>
      </c>
      <c r="B147" s="15">
        <v>36</v>
      </c>
      <c r="C147" s="29">
        <v>3538.4697099999994</v>
      </c>
      <c r="D147" s="35">
        <f t="shared" si="4"/>
        <v>2.6239951944890632E-2</v>
      </c>
      <c r="E147" s="29">
        <v>3503.0850499999997</v>
      </c>
      <c r="F147" s="35">
        <f t="shared" si="5"/>
        <v>2.6246660967725169E-2</v>
      </c>
    </row>
    <row r="148" spans="1:6" ht="15.75">
      <c r="A148" s="24" t="s">
        <v>140</v>
      </c>
      <c r="B148" s="15">
        <v>36</v>
      </c>
      <c r="C148" s="29">
        <v>2051.3578000000002</v>
      </c>
      <c r="D148" s="35">
        <f t="shared" si="4"/>
        <v>1.5212092939966577E-2</v>
      </c>
      <c r="E148" s="29">
        <v>2030.2756399999998</v>
      </c>
      <c r="F148" s="35">
        <f t="shared" si="5"/>
        <v>1.5211722134497202E-2</v>
      </c>
    </row>
    <row r="149" spans="1:6" ht="15.75">
      <c r="A149" s="24" t="s">
        <v>141</v>
      </c>
      <c r="B149" s="15">
        <v>36</v>
      </c>
      <c r="C149" s="29">
        <v>746.19299999999998</v>
      </c>
      <c r="D149" s="35">
        <f t="shared" si="4"/>
        <v>5.5334848299757747E-3</v>
      </c>
      <c r="E149" s="29">
        <v>738.23584000000017</v>
      </c>
      <c r="F149" s="35">
        <f t="shared" si="5"/>
        <v>5.5311890890870066E-3</v>
      </c>
    </row>
    <row r="150" spans="1:6" ht="15.75">
      <c r="A150" s="24" t="s">
        <v>142</v>
      </c>
      <c r="B150" s="15">
        <v>35</v>
      </c>
      <c r="C150" s="29">
        <v>2281.1182199999998</v>
      </c>
      <c r="D150" s="35">
        <f t="shared" si="4"/>
        <v>1.691590924298585E-2</v>
      </c>
      <c r="E150" s="29">
        <v>2258.3070200000002</v>
      </c>
      <c r="F150" s="35">
        <f t="shared" si="5"/>
        <v>1.6920233984891047E-2</v>
      </c>
    </row>
    <row r="151" spans="1:6" ht="15.75">
      <c r="A151" s="24" t="s">
        <v>143</v>
      </c>
      <c r="B151" s="15">
        <v>35</v>
      </c>
      <c r="C151" s="29">
        <v>1971.5846200000001</v>
      </c>
      <c r="D151" s="35">
        <f t="shared" si="4"/>
        <v>1.4620525233798162E-2</v>
      </c>
      <c r="E151" s="29">
        <v>1950.27529</v>
      </c>
      <c r="F151" s="35">
        <f t="shared" si="5"/>
        <v>1.4612324165627065E-2</v>
      </c>
    </row>
    <row r="152" spans="1:6" ht="15.75">
      <c r="A152" s="24" t="s">
        <v>144</v>
      </c>
      <c r="B152" s="15">
        <v>34</v>
      </c>
      <c r="C152" s="29">
        <v>1540.0249600000002</v>
      </c>
      <c r="D152" s="35">
        <f t="shared" si="4"/>
        <v>1.1420242154434643E-2</v>
      </c>
      <c r="E152" s="29">
        <v>1524.6246699999999</v>
      </c>
      <c r="F152" s="35">
        <f t="shared" si="5"/>
        <v>1.1423161654759102E-2</v>
      </c>
    </row>
    <row r="153" spans="1:6" ht="15.75">
      <c r="A153" s="24" t="s">
        <v>145</v>
      </c>
      <c r="B153" s="15">
        <v>34</v>
      </c>
      <c r="C153" s="29">
        <v>653.79499999999996</v>
      </c>
      <c r="D153" s="35">
        <f t="shared" si="4"/>
        <v>4.8482962375873415E-3</v>
      </c>
      <c r="E153" s="29">
        <v>646.55889999999999</v>
      </c>
      <c r="F153" s="35">
        <f t="shared" si="5"/>
        <v>4.8443049488522474E-3</v>
      </c>
    </row>
    <row r="154" spans="1:6" ht="15.75">
      <c r="A154" s="24" t="s">
        <v>146</v>
      </c>
      <c r="B154" s="15">
        <v>33</v>
      </c>
      <c r="C154" s="29">
        <v>1425.0295599999999</v>
      </c>
      <c r="D154" s="35">
        <f t="shared" si="4"/>
        <v>1.056747979748812E-2</v>
      </c>
      <c r="E154" s="29">
        <v>1410.77927</v>
      </c>
      <c r="F154" s="35">
        <f t="shared" si="5"/>
        <v>1.0570181617481657E-2</v>
      </c>
    </row>
    <row r="155" spans="1:6" ht="15.75">
      <c r="A155" s="24" t="s">
        <v>147</v>
      </c>
      <c r="B155" s="15">
        <v>33</v>
      </c>
      <c r="C155" s="29">
        <v>2034.8974800000001</v>
      </c>
      <c r="D155" s="35">
        <f t="shared" si="4"/>
        <v>1.5090029437606536E-2</v>
      </c>
      <c r="E155" s="29">
        <v>2014.5485100000001</v>
      </c>
      <c r="F155" s="35">
        <f t="shared" si="5"/>
        <v>1.509388752779665E-2</v>
      </c>
    </row>
    <row r="156" spans="1:6" ht="15.75">
      <c r="A156" s="24" t="s">
        <v>148</v>
      </c>
      <c r="B156" s="15">
        <v>32</v>
      </c>
      <c r="C156" s="29">
        <v>1627.16</v>
      </c>
      <c r="D156" s="35">
        <f t="shared" si="4"/>
        <v>1.2066402627662523E-2</v>
      </c>
      <c r="E156" s="29">
        <v>1609.6691800000001</v>
      </c>
      <c r="F156" s="35">
        <f t="shared" si="5"/>
        <v>1.2060352699017738E-2</v>
      </c>
    </row>
    <row r="157" spans="1:6" ht="15.75">
      <c r="A157" s="24" t="s">
        <v>149</v>
      </c>
      <c r="B157" s="15">
        <v>32</v>
      </c>
      <c r="C157" s="29">
        <v>2046.07728</v>
      </c>
      <c r="D157" s="35">
        <f t="shared" si="4"/>
        <v>1.5172934602493048E-2</v>
      </c>
      <c r="E157" s="29">
        <v>2025.6164900000001</v>
      </c>
      <c r="F157" s="35">
        <f t="shared" si="5"/>
        <v>1.5176813724138233E-2</v>
      </c>
    </row>
    <row r="158" spans="1:6" ht="15.75">
      <c r="A158" s="24" t="s">
        <v>150</v>
      </c>
      <c r="B158" s="15">
        <v>30</v>
      </c>
      <c r="C158" s="29">
        <v>1354.0834000000002</v>
      </c>
      <c r="D158" s="35">
        <f t="shared" si="4"/>
        <v>1.0041369930329044E-2</v>
      </c>
      <c r="E158" s="29">
        <v>1340.54259</v>
      </c>
      <c r="F158" s="35">
        <f t="shared" si="5"/>
        <v>1.0043937378147929E-2</v>
      </c>
    </row>
    <row r="159" spans="1:6" ht="15.75">
      <c r="A159" s="24" t="s">
        <v>151</v>
      </c>
      <c r="B159" s="15">
        <v>30</v>
      </c>
      <c r="C159" s="29">
        <v>1252.5738200000001</v>
      </c>
      <c r="D159" s="35">
        <f t="shared" si="4"/>
        <v>9.2886133096863766E-3</v>
      </c>
      <c r="E159" s="29">
        <v>1240.0480600000001</v>
      </c>
      <c r="F159" s="35">
        <f t="shared" si="5"/>
        <v>9.2909879577446532E-3</v>
      </c>
    </row>
    <row r="160" spans="1:6" ht="15.75">
      <c r="A160" s="24" t="s">
        <v>152</v>
      </c>
      <c r="B160" s="15">
        <v>30</v>
      </c>
      <c r="C160" s="29">
        <v>2285.9081800000004</v>
      </c>
      <c r="D160" s="35">
        <f t="shared" si="4"/>
        <v>1.6951429773192101E-2</v>
      </c>
      <c r="E160" s="29">
        <v>2263.0491099999999</v>
      </c>
      <c r="F160" s="35">
        <f t="shared" si="5"/>
        <v>1.6955763818375515E-2</v>
      </c>
    </row>
    <row r="161" spans="1:6" ht="15.75">
      <c r="A161" s="24" t="s">
        <v>153</v>
      </c>
      <c r="B161" s="15">
        <v>29</v>
      </c>
      <c r="C161" s="29">
        <v>1210.2999600000001</v>
      </c>
      <c r="D161" s="35">
        <f t="shared" si="4"/>
        <v>8.9751263659405625E-3</v>
      </c>
      <c r="E161" s="29">
        <v>1196.2750499999997</v>
      </c>
      <c r="F161" s="35">
        <f t="shared" si="5"/>
        <v>8.9630212265324454E-3</v>
      </c>
    </row>
    <row r="162" spans="1:6" ht="15.75">
      <c r="A162" s="24" t="s">
        <v>154</v>
      </c>
      <c r="B162" s="15">
        <v>29</v>
      </c>
      <c r="C162" s="29">
        <v>1829.0009599999998</v>
      </c>
      <c r="D162" s="35">
        <f t="shared" si="4"/>
        <v>1.3563178783734406E-2</v>
      </c>
      <c r="E162" s="29">
        <v>1810.7109500000001</v>
      </c>
      <c r="F162" s="35">
        <f t="shared" si="5"/>
        <v>1.3566646466433227E-2</v>
      </c>
    </row>
    <row r="163" spans="1:6" ht="15.75">
      <c r="A163" s="24" t="s">
        <v>155</v>
      </c>
      <c r="B163" s="15">
        <v>29</v>
      </c>
      <c r="C163" s="29">
        <v>2014.8931399999997</v>
      </c>
      <c r="D163" s="35">
        <f t="shared" si="4"/>
        <v>1.494168482445192E-2</v>
      </c>
      <c r="E163" s="29">
        <v>1994.7441999999999</v>
      </c>
      <c r="F163" s="35">
        <f t="shared" si="5"/>
        <v>1.4945504887109769E-2</v>
      </c>
    </row>
    <row r="164" spans="1:6" ht="15.75">
      <c r="A164" s="24" t="s">
        <v>156</v>
      </c>
      <c r="B164" s="15">
        <v>28</v>
      </c>
      <c r="C164" s="29">
        <v>1225.2378999999999</v>
      </c>
      <c r="D164" s="35">
        <f t="shared" si="4"/>
        <v>9.0859004744903455E-3</v>
      </c>
      <c r="E164" s="29">
        <v>1212.1485199999997</v>
      </c>
      <c r="F164" s="35">
        <f t="shared" si="5"/>
        <v>9.0819522771706119E-3</v>
      </c>
    </row>
    <row r="165" spans="1:6" ht="15.75">
      <c r="A165" s="24" t="s">
        <v>157</v>
      </c>
      <c r="B165" s="15">
        <v>28</v>
      </c>
      <c r="C165" s="29">
        <v>998.05551000000003</v>
      </c>
      <c r="D165" s="35">
        <f t="shared" si="4"/>
        <v>7.4012018660838891E-3</v>
      </c>
      <c r="E165" s="29">
        <v>988.07494000000008</v>
      </c>
      <c r="F165" s="35">
        <f t="shared" si="5"/>
        <v>7.40309401305726E-3</v>
      </c>
    </row>
    <row r="166" spans="1:6" ht="15.75">
      <c r="A166" s="24" t="s">
        <v>158</v>
      </c>
      <c r="B166" s="15">
        <v>25</v>
      </c>
      <c r="C166" s="29">
        <v>1798.28358</v>
      </c>
      <c r="D166" s="35">
        <f t="shared" si="4"/>
        <v>1.3335390321169626E-2</v>
      </c>
      <c r="E166" s="29">
        <v>1780.3007399999999</v>
      </c>
      <c r="F166" s="35">
        <f t="shared" si="5"/>
        <v>1.3338799736926239E-2</v>
      </c>
    </row>
    <row r="167" spans="1:6" ht="15.75">
      <c r="A167" s="24" t="s">
        <v>159</v>
      </c>
      <c r="B167" s="15">
        <v>25</v>
      </c>
      <c r="C167" s="29">
        <v>1590.4237000000003</v>
      </c>
      <c r="D167" s="35">
        <f t="shared" si="4"/>
        <v>1.1793980132732342E-2</v>
      </c>
      <c r="E167" s="29">
        <v>1574.14067</v>
      </c>
      <c r="F167" s="35">
        <f t="shared" si="5"/>
        <v>1.1794157404484871E-2</v>
      </c>
    </row>
    <row r="168" spans="1:6" ht="15.75">
      <c r="A168" s="24" t="s">
        <v>160</v>
      </c>
      <c r="B168" s="15">
        <v>25</v>
      </c>
      <c r="C168" s="29">
        <v>1004.4449</v>
      </c>
      <c r="D168" s="35">
        <f t="shared" si="4"/>
        <v>7.4485831637344938E-3</v>
      </c>
      <c r="E168" s="29">
        <v>994.40044999999998</v>
      </c>
      <c r="F168" s="35">
        <f t="shared" si="5"/>
        <v>7.4504875287864751E-3</v>
      </c>
    </row>
    <row r="169" spans="1:6" ht="15.75">
      <c r="A169" s="24" t="s">
        <v>161</v>
      </c>
      <c r="B169" s="15">
        <v>24</v>
      </c>
      <c r="C169" s="29">
        <v>287.52292</v>
      </c>
      <c r="D169" s="35">
        <f t="shared" si="4"/>
        <v>2.1321611380572293E-3</v>
      </c>
      <c r="E169" s="29">
        <v>284.04802000000001</v>
      </c>
      <c r="F169" s="35">
        <f t="shared" si="5"/>
        <v>2.128213267186767E-3</v>
      </c>
    </row>
    <row r="170" spans="1:6" ht="15.75">
      <c r="A170" s="24" t="s">
        <v>162</v>
      </c>
      <c r="B170" s="15">
        <v>23</v>
      </c>
      <c r="C170" s="29">
        <v>2021.1348799999998</v>
      </c>
      <c r="D170" s="35">
        <f t="shared" si="4"/>
        <v>1.4987971205592797E-2</v>
      </c>
      <c r="E170" s="29">
        <v>2000.92355</v>
      </c>
      <c r="F170" s="35">
        <f t="shared" si="5"/>
        <v>1.4991803307540904E-2</v>
      </c>
    </row>
    <row r="171" spans="1:6" ht="15.75">
      <c r="A171" s="24" t="s">
        <v>163</v>
      </c>
      <c r="B171" s="15">
        <v>23</v>
      </c>
      <c r="C171" s="29">
        <v>908.44911999999999</v>
      </c>
      <c r="D171" s="35">
        <f t="shared" si="4"/>
        <v>6.7367147967413816E-3</v>
      </c>
      <c r="E171" s="29">
        <v>899.36461000000008</v>
      </c>
      <c r="F171" s="35">
        <f t="shared" si="5"/>
        <v>6.7384370256840824E-3</v>
      </c>
    </row>
    <row r="172" spans="1:6" ht="15.75">
      <c r="A172" s="24" t="s">
        <v>164</v>
      </c>
      <c r="B172" s="15">
        <v>23</v>
      </c>
      <c r="C172" s="29">
        <v>904.59147999999993</v>
      </c>
      <c r="D172" s="35">
        <f t="shared" si="4"/>
        <v>6.7081079987420592E-3</v>
      </c>
      <c r="E172" s="29">
        <v>895.54555999999991</v>
      </c>
      <c r="F172" s="35">
        <f t="shared" si="5"/>
        <v>6.7098230157077061E-3</v>
      </c>
    </row>
    <row r="173" spans="1:6" ht="15.75">
      <c r="A173" s="24" t="s">
        <v>165</v>
      </c>
      <c r="B173" s="15">
        <v>23</v>
      </c>
      <c r="C173" s="29">
        <v>723.76599999999996</v>
      </c>
      <c r="D173" s="35">
        <f t="shared" si="4"/>
        <v>5.3671746873158099E-3</v>
      </c>
      <c r="E173" s="29">
        <v>716.52833999999996</v>
      </c>
      <c r="F173" s="35">
        <f t="shared" si="5"/>
        <v>5.3685469080309405E-3</v>
      </c>
    </row>
    <row r="174" spans="1:6" ht="15.75">
      <c r="A174" s="24" t="s">
        <v>166</v>
      </c>
      <c r="B174" s="15">
        <v>23</v>
      </c>
      <c r="C174" s="29">
        <v>897.98937999999998</v>
      </c>
      <c r="D174" s="35">
        <f t="shared" si="4"/>
        <v>6.6591493242490222E-3</v>
      </c>
      <c r="E174" s="29">
        <v>888.38945000000012</v>
      </c>
      <c r="F174" s="35">
        <f t="shared" si="5"/>
        <v>6.656206277793294E-3</v>
      </c>
    </row>
    <row r="175" spans="1:6" ht="15.75">
      <c r="A175" s="24" t="s">
        <v>167</v>
      </c>
      <c r="B175" s="15">
        <v>22</v>
      </c>
      <c r="C175" s="29">
        <v>1418.0502799999999</v>
      </c>
      <c r="D175" s="35">
        <f t="shared" si="4"/>
        <v>1.0515724098889829E-2</v>
      </c>
      <c r="E175" s="29">
        <v>1403.86978</v>
      </c>
      <c r="F175" s="35">
        <f t="shared" si="5"/>
        <v>1.0518412665571715E-2</v>
      </c>
    </row>
    <row r="176" spans="1:6" ht="15.75">
      <c r="A176" s="24" t="s">
        <v>168</v>
      </c>
      <c r="B176" s="15">
        <v>21</v>
      </c>
      <c r="C176" s="29">
        <v>671.80291</v>
      </c>
      <c r="D176" s="35">
        <f t="shared" si="4"/>
        <v>4.9818360815748475E-3</v>
      </c>
      <c r="E176" s="29">
        <v>665.08484999999996</v>
      </c>
      <c r="F176" s="35">
        <f t="shared" si="5"/>
        <v>4.9831095515994826E-3</v>
      </c>
    </row>
    <row r="177" spans="1:6" ht="15.75">
      <c r="A177" s="24" t="s">
        <v>169</v>
      </c>
      <c r="B177" s="15">
        <v>20</v>
      </c>
      <c r="C177" s="29">
        <v>1161.84852</v>
      </c>
      <c r="D177" s="35">
        <f t="shared" si="4"/>
        <v>8.6158288273272526E-3</v>
      </c>
      <c r="E177" s="29">
        <v>1150.2300400000001</v>
      </c>
      <c r="F177" s="35">
        <f t="shared" si="5"/>
        <v>8.6180316674792038E-3</v>
      </c>
    </row>
    <row r="178" spans="1:6" ht="15.75">
      <c r="A178" s="24" t="s">
        <v>170</v>
      </c>
      <c r="B178" s="15">
        <v>19</v>
      </c>
      <c r="C178" s="29">
        <v>1351.9928599999998</v>
      </c>
      <c r="D178" s="35">
        <f t="shared" si="4"/>
        <v>1.0025867277025596E-2</v>
      </c>
      <c r="E178" s="29">
        <v>1337.7762100000002</v>
      </c>
      <c r="F178" s="35">
        <f t="shared" si="5"/>
        <v>1.0023210436914261E-2</v>
      </c>
    </row>
    <row r="179" spans="1:6" ht="15.75">
      <c r="A179" s="24" t="s">
        <v>171</v>
      </c>
      <c r="B179" s="15">
        <v>19</v>
      </c>
      <c r="C179" s="29">
        <v>1768.0617599999998</v>
      </c>
      <c r="D179" s="35">
        <f t="shared" si="4"/>
        <v>1.3111276743979463E-2</v>
      </c>
      <c r="E179" s="29">
        <v>1750.3811300000002</v>
      </c>
      <c r="F179" s="35">
        <f t="shared" si="5"/>
        <v>1.3114628799381758E-2</v>
      </c>
    </row>
    <row r="180" spans="1:6" ht="15.75">
      <c r="A180" s="24" t="s">
        <v>172</v>
      </c>
      <c r="B180" s="15">
        <v>19</v>
      </c>
      <c r="C180" s="29">
        <v>1400.1343800000002</v>
      </c>
      <c r="D180" s="35">
        <f t="shared" si="4"/>
        <v>1.0382866566233585E-2</v>
      </c>
      <c r="E180" s="29">
        <v>1386.1330399999999</v>
      </c>
      <c r="F180" s="35">
        <f t="shared" si="5"/>
        <v>1.0385521172842273E-2</v>
      </c>
    </row>
    <row r="181" spans="1:6" ht="15.75">
      <c r="A181" s="24" t="s">
        <v>173</v>
      </c>
      <c r="B181" s="15">
        <v>19</v>
      </c>
      <c r="C181" s="29">
        <v>785.16111999999998</v>
      </c>
      <c r="D181" s="35">
        <f t="shared" si="4"/>
        <v>5.8224576572103847E-3</v>
      </c>
      <c r="E181" s="29">
        <v>777.30951000000005</v>
      </c>
      <c r="F181" s="35">
        <f t="shared" si="5"/>
        <v>5.8239462887030337E-3</v>
      </c>
    </row>
    <row r="182" spans="1:6" ht="15.75">
      <c r="A182" s="24" t="s">
        <v>174</v>
      </c>
      <c r="B182" s="15">
        <v>19</v>
      </c>
      <c r="C182" s="29">
        <v>735.06667999999991</v>
      </c>
      <c r="D182" s="35">
        <f t="shared" si="4"/>
        <v>5.4509762525253606E-3</v>
      </c>
      <c r="E182" s="29">
        <v>727.71600000000001</v>
      </c>
      <c r="F182" s="35">
        <f t="shared" si="5"/>
        <v>5.4523697998109105E-3</v>
      </c>
    </row>
    <row r="183" spans="1:6" ht="15.75">
      <c r="A183" s="24" t="s">
        <v>175</v>
      </c>
      <c r="B183" s="15">
        <v>19</v>
      </c>
      <c r="C183" s="29">
        <v>664.22921999999983</v>
      </c>
      <c r="D183" s="35">
        <f t="shared" si="4"/>
        <v>4.9256724634198388E-3</v>
      </c>
      <c r="E183" s="29">
        <v>657.58695</v>
      </c>
      <c r="F183" s="35">
        <f t="shared" si="5"/>
        <v>4.926931971991501E-3</v>
      </c>
    </row>
    <row r="184" spans="1:6" ht="15.75">
      <c r="A184" s="24" t="s">
        <v>259</v>
      </c>
      <c r="B184" s="15">
        <v>18</v>
      </c>
      <c r="C184" s="29">
        <v>1042.9854599999999</v>
      </c>
      <c r="D184" s="35">
        <f t="shared" si="4"/>
        <v>7.7343853678543007E-3</v>
      </c>
      <c r="E184" s="29">
        <v>1031.59564</v>
      </c>
      <c r="F184" s="35">
        <f t="shared" si="5"/>
        <v>7.7291703262709734E-3</v>
      </c>
    </row>
    <row r="185" spans="1:6" ht="15.75">
      <c r="A185" s="24" t="s">
        <v>176</v>
      </c>
      <c r="B185" s="15">
        <v>17</v>
      </c>
      <c r="C185" s="29">
        <v>453.35569999999996</v>
      </c>
      <c r="D185" s="35">
        <f t="shared" si="4"/>
        <v>3.3619142615021152E-3</v>
      </c>
      <c r="E185" s="29">
        <v>448.82213999999999</v>
      </c>
      <c r="F185" s="35">
        <f t="shared" si="5"/>
        <v>3.3627737766140971E-3</v>
      </c>
    </row>
    <row r="186" spans="1:6" ht="15.75">
      <c r="A186" s="24" t="s">
        <v>177</v>
      </c>
      <c r="B186" s="15">
        <v>17</v>
      </c>
      <c r="C186" s="29">
        <v>1182.43624</v>
      </c>
      <c r="D186" s="35">
        <f t="shared" si="4"/>
        <v>8.7684995657337905E-3</v>
      </c>
      <c r="E186" s="29">
        <v>1170.6118899999999</v>
      </c>
      <c r="F186" s="35">
        <f t="shared" si="5"/>
        <v>8.7707414930214122E-3</v>
      </c>
    </row>
    <row r="187" spans="1:6" ht="15.75">
      <c r="A187" s="24" t="s">
        <v>178</v>
      </c>
      <c r="B187" s="15">
        <v>16</v>
      </c>
      <c r="C187" s="29">
        <v>1068.80072</v>
      </c>
      <c r="D187" s="35">
        <f t="shared" si="4"/>
        <v>7.9258215641089969E-3</v>
      </c>
      <c r="E187" s="29">
        <v>1058.1127099999999</v>
      </c>
      <c r="F187" s="35">
        <f t="shared" si="5"/>
        <v>7.9278479307862953E-3</v>
      </c>
    </row>
    <row r="188" spans="1:6" ht="15.75">
      <c r="A188" s="24" t="s">
        <v>179</v>
      </c>
      <c r="B188" s="15">
        <v>16</v>
      </c>
      <c r="C188" s="29">
        <v>630.43903</v>
      </c>
      <c r="D188" s="35">
        <f t="shared" si="4"/>
        <v>4.6750972050523688E-3</v>
      </c>
      <c r="E188" s="29">
        <v>624.13463999999999</v>
      </c>
      <c r="F188" s="35">
        <f t="shared" si="5"/>
        <v>4.6762924851890767E-3</v>
      </c>
    </row>
    <row r="189" spans="1:6" ht="15.75">
      <c r="A189" s="24" t="s">
        <v>180</v>
      </c>
      <c r="B189" s="15">
        <v>15</v>
      </c>
      <c r="C189" s="29">
        <v>1032.87168</v>
      </c>
      <c r="D189" s="35">
        <f t="shared" si="4"/>
        <v>7.6593854037649671E-3</v>
      </c>
      <c r="E189" s="29">
        <v>1022.5429700000001</v>
      </c>
      <c r="F189" s="35">
        <f t="shared" si="5"/>
        <v>7.6613437228767178E-3</v>
      </c>
    </row>
    <row r="190" spans="1:6" ht="15.75">
      <c r="A190" s="24" t="s">
        <v>181</v>
      </c>
      <c r="B190" s="15">
        <v>15</v>
      </c>
      <c r="C190" s="29">
        <v>524.55899999999997</v>
      </c>
      <c r="D190" s="35">
        <f t="shared" si="4"/>
        <v>3.889930981565442E-3</v>
      </c>
      <c r="E190" s="29">
        <v>519.31340999999998</v>
      </c>
      <c r="F190" s="35">
        <f t="shared" si="5"/>
        <v>3.8909255167136922E-3</v>
      </c>
    </row>
    <row r="191" spans="1:6" ht="15.75">
      <c r="A191" s="24" t="s">
        <v>182</v>
      </c>
      <c r="B191" s="15">
        <v>15</v>
      </c>
      <c r="C191" s="29">
        <v>443.05956000000003</v>
      </c>
      <c r="D191" s="35">
        <f t="shared" si="4"/>
        <v>3.2855619846819009E-3</v>
      </c>
      <c r="E191" s="29">
        <v>438.62898000000001</v>
      </c>
      <c r="F191" s="35">
        <f t="shared" si="5"/>
        <v>3.2864021182354981E-3</v>
      </c>
    </row>
    <row r="192" spans="1:6" ht="15.75">
      <c r="A192" s="24" t="s">
        <v>183</v>
      </c>
      <c r="B192" s="15">
        <v>15</v>
      </c>
      <c r="C192" s="29">
        <v>1050.25224</v>
      </c>
      <c r="D192" s="35">
        <f t="shared" si="4"/>
        <v>7.7882730576246039E-3</v>
      </c>
      <c r="E192" s="29">
        <v>1039.7497100000001</v>
      </c>
      <c r="F192" s="35">
        <f t="shared" si="5"/>
        <v>7.7902642214354939E-3</v>
      </c>
    </row>
    <row r="193" spans="1:6" ht="15.75">
      <c r="A193" s="24" t="s">
        <v>184</v>
      </c>
      <c r="B193" s="15">
        <v>15</v>
      </c>
      <c r="C193" s="29">
        <v>647.74187999999992</v>
      </c>
      <c r="D193" s="35">
        <f t="shared" si="4"/>
        <v>4.8034085909677369E-3</v>
      </c>
      <c r="E193" s="29">
        <v>641.26443999999992</v>
      </c>
      <c r="F193" s="35">
        <f t="shared" si="5"/>
        <v>4.8046365152733415E-3</v>
      </c>
    </row>
    <row r="194" spans="1:6" ht="15.75">
      <c r="A194" s="24" t="s">
        <v>185</v>
      </c>
      <c r="B194" s="15">
        <v>15</v>
      </c>
      <c r="C194" s="29">
        <v>428.47935999999999</v>
      </c>
      <c r="D194" s="35">
        <f t="shared" si="4"/>
        <v>3.1774407405560342E-3</v>
      </c>
      <c r="E194" s="29">
        <v>423.36132000000003</v>
      </c>
      <c r="F194" s="35">
        <f t="shared" si="5"/>
        <v>3.1720100637832381E-3</v>
      </c>
    </row>
    <row r="195" spans="1:6" ht="15.75">
      <c r="A195" s="24" t="s">
        <v>186</v>
      </c>
      <c r="B195" s="15">
        <v>14</v>
      </c>
      <c r="C195" s="29">
        <v>1161.1025</v>
      </c>
      <c r="D195" s="35">
        <f t="shared" si="4"/>
        <v>8.6102966253997909E-3</v>
      </c>
      <c r="E195" s="29">
        <v>1149.4914699999999</v>
      </c>
      <c r="F195" s="35">
        <f t="shared" si="5"/>
        <v>8.6124979747157528E-3</v>
      </c>
    </row>
    <row r="196" spans="1:6" ht="15.75">
      <c r="A196" s="24" t="s">
        <v>187</v>
      </c>
      <c r="B196" s="15">
        <v>14</v>
      </c>
      <c r="C196" s="29">
        <v>1238.49944</v>
      </c>
      <c r="D196" s="35">
        <f t="shared" si="4"/>
        <v>9.1842430352113893E-3</v>
      </c>
      <c r="E196" s="29">
        <v>1226.1144399999998</v>
      </c>
      <c r="F196" s="35">
        <f t="shared" si="5"/>
        <v>9.1865911203932102E-3</v>
      </c>
    </row>
    <row r="197" spans="1:6" ht="15.75">
      <c r="A197" s="24" t="s">
        <v>188</v>
      </c>
      <c r="B197" s="15">
        <v>14</v>
      </c>
      <c r="C197" s="29">
        <v>1002.89927</v>
      </c>
      <c r="D197" s="35">
        <f t="shared" si="4"/>
        <v>7.4371213567251074E-3</v>
      </c>
      <c r="E197" s="29">
        <v>992.05462999999997</v>
      </c>
      <c r="F197" s="35">
        <f t="shared" si="5"/>
        <v>7.4329116088894384E-3</v>
      </c>
    </row>
    <row r="198" spans="1:6" ht="15.75">
      <c r="A198" s="24" t="s">
        <v>189</v>
      </c>
      <c r="B198" s="15">
        <v>14</v>
      </c>
      <c r="C198" s="29">
        <v>468.72721999999999</v>
      </c>
      <c r="D198" s="35">
        <f t="shared" si="4"/>
        <v>3.475903635207939E-3</v>
      </c>
      <c r="E198" s="29">
        <v>463.63231999999999</v>
      </c>
      <c r="F198" s="35">
        <f t="shared" si="5"/>
        <v>3.4737381887773081E-3</v>
      </c>
    </row>
    <row r="199" spans="1:6" ht="15.75">
      <c r="A199" s="24" t="s">
        <v>190</v>
      </c>
      <c r="B199" s="15">
        <v>14</v>
      </c>
      <c r="C199" s="29">
        <v>951.51149999999996</v>
      </c>
      <c r="D199" s="35">
        <f t="shared" si="4"/>
        <v>7.0560491063270409E-3</v>
      </c>
      <c r="E199" s="29">
        <v>941.99638000000016</v>
      </c>
      <c r="F199" s="35">
        <f t="shared" si="5"/>
        <v>7.0578530825805711E-3</v>
      </c>
    </row>
    <row r="200" spans="1:6" ht="15.75">
      <c r="A200" s="24" t="s">
        <v>191</v>
      </c>
      <c r="B200" s="15">
        <v>14</v>
      </c>
      <c r="C200" s="29">
        <v>883.67176000000006</v>
      </c>
      <c r="D200" s="35">
        <f t="shared" si="4"/>
        <v>6.5529752740081902E-3</v>
      </c>
      <c r="E200" s="29">
        <v>874.83505000000002</v>
      </c>
      <c r="F200" s="35">
        <f t="shared" si="5"/>
        <v>6.554650724233173E-3</v>
      </c>
    </row>
    <row r="201" spans="1:6" ht="15.75">
      <c r="A201" s="24" t="s">
        <v>192</v>
      </c>
      <c r="B201" s="15">
        <v>14</v>
      </c>
      <c r="C201" s="29">
        <v>641.79170000000011</v>
      </c>
      <c r="D201" s="35">
        <f t="shared" si="4"/>
        <v>4.7592843084220352E-3</v>
      </c>
      <c r="E201" s="29">
        <v>634.56071000000009</v>
      </c>
      <c r="F201" s="35">
        <f t="shared" si="5"/>
        <v>4.7544092081946389E-3</v>
      </c>
    </row>
    <row r="202" spans="1:6" ht="15.75">
      <c r="A202" s="24" t="s">
        <v>193</v>
      </c>
      <c r="B202" s="15">
        <v>13</v>
      </c>
      <c r="C202" s="29">
        <v>553.43200000000002</v>
      </c>
      <c r="D202" s="35">
        <f t="shared" si="4"/>
        <v>4.1040422202073094E-3</v>
      </c>
      <c r="E202" s="29">
        <v>547.8976899999999</v>
      </c>
      <c r="F202" s="35">
        <f t="shared" si="5"/>
        <v>4.1050915719073921E-3</v>
      </c>
    </row>
    <row r="203" spans="1:6" ht="15.75">
      <c r="A203" s="24" t="s">
        <v>194</v>
      </c>
      <c r="B203" s="15">
        <v>13</v>
      </c>
      <c r="C203" s="29">
        <v>749.83982000000003</v>
      </c>
      <c r="D203" s="35">
        <f t="shared" si="4"/>
        <v>5.5605282666572392E-3</v>
      </c>
      <c r="E203" s="29">
        <v>742.34141999999997</v>
      </c>
      <c r="F203" s="35">
        <f t="shared" si="5"/>
        <v>5.5619499084213434E-3</v>
      </c>
    </row>
    <row r="204" spans="1:6" ht="15.75">
      <c r="A204" s="24" t="s">
        <v>195</v>
      </c>
      <c r="B204" s="15">
        <v>13</v>
      </c>
      <c r="C204" s="29">
        <v>575.15237000000002</v>
      </c>
      <c r="D204" s="35">
        <f t="shared" si="4"/>
        <v>4.2651122622694316E-3</v>
      </c>
      <c r="E204" s="29">
        <v>569.40084000000002</v>
      </c>
      <c r="F204" s="35">
        <f t="shared" si="5"/>
        <v>4.2662026724752024E-3</v>
      </c>
    </row>
    <row r="205" spans="1:6" ht="15.75">
      <c r="A205" s="24" t="s">
        <v>196</v>
      </c>
      <c r="B205" s="15">
        <v>12</v>
      </c>
      <c r="C205" s="29">
        <v>899.40035999999986</v>
      </c>
      <c r="D205" s="35">
        <f t="shared" si="4"/>
        <v>6.6696126178277604E-3</v>
      </c>
      <c r="E205" s="29">
        <v>890.40634999999997</v>
      </c>
      <c r="F205" s="35">
        <f t="shared" si="5"/>
        <v>6.6713177837231319E-3</v>
      </c>
    </row>
    <row r="206" spans="1:6" ht="15.75">
      <c r="A206" s="24" t="s">
        <v>197</v>
      </c>
      <c r="B206" s="15">
        <v>12</v>
      </c>
      <c r="C206" s="29">
        <v>685.67448000000002</v>
      </c>
      <c r="D206" s="35">
        <f t="shared" si="4"/>
        <v>5.0847023938599368E-3</v>
      </c>
      <c r="E206" s="29">
        <v>678.81772000000001</v>
      </c>
      <c r="F206" s="35">
        <f t="shared" si="5"/>
        <v>5.0860022812532612E-3</v>
      </c>
    </row>
    <row r="207" spans="1:6" ht="15.75">
      <c r="A207" s="24" t="s">
        <v>198</v>
      </c>
      <c r="B207" s="15">
        <v>12</v>
      </c>
      <c r="C207" s="29">
        <v>619.01181999999994</v>
      </c>
      <c r="D207" s="35">
        <f t="shared" ref="D207:D267" si="6">C207*100/$C$12</f>
        <v>4.5903573412584874E-3</v>
      </c>
      <c r="E207" s="29">
        <v>611.79482999999993</v>
      </c>
      <c r="F207" s="35">
        <f t="shared" ref="F207:F265" si="7">+E207*100/$E$12</f>
        <v>4.5838371765530087E-3</v>
      </c>
    </row>
    <row r="208" spans="1:6" ht="15.75">
      <c r="A208" s="24" t="s">
        <v>199</v>
      </c>
      <c r="B208" s="15">
        <v>12</v>
      </c>
      <c r="C208" s="29">
        <v>433.00716</v>
      </c>
      <c r="D208" s="35">
        <f t="shared" si="6"/>
        <v>3.2110171914382646E-3</v>
      </c>
      <c r="E208" s="29">
        <v>428.67706999999996</v>
      </c>
      <c r="F208" s="35">
        <f t="shared" si="7"/>
        <v>3.2118380114487342E-3</v>
      </c>
    </row>
    <row r="209" spans="1:6" ht="15.75">
      <c r="A209" s="24" t="s">
        <v>200</v>
      </c>
      <c r="B209" s="15">
        <v>11</v>
      </c>
      <c r="C209" s="29">
        <v>547.90008</v>
      </c>
      <c r="D209" s="35">
        <f t="shared" si="6"/>
        <v>4.0630195954967597E-3</v>
      </c>
      <c r="E209" s="29">
        <v>542.42107999999996</v>
      </c>
      <c r="F209" s="35">
        <f t="shared" si="7"/>
        <v>4.0640583900488888E-3</v>
      </c>
    </row>
    <row r="210" spans="1:6" ht="15.75">
      <c r="A210" s="24" t="s">
        <v>201</v>
      </c>
      <c r="B210" s="15">
        <v>11</v>
      </c>
      <c r="C210" s="29">
        <v>371.23556999999994</v>
      </c>
      <c r="D210" s="35">
        <f t="shared" si="6"/>
        <v>2.7529424625296799E-3</v>
      </c>
      <c r="E210" s="29">
        <v>366.22828999999996</v>
      </c>
      <c r="F210" s="35">
        <f t="shared" si="7"/>
        <v>2.7439441598541077E-3</v>
      </c>
    </row>
    <row r="211" spans="1:6" ht="15.75">
      <c r="A211" s="24" t="s">
        <v>202</v>
      </c>
      <c r="B211" s="15">
        <v>11</v>
      </c>
      <c r="C211" s="29">
        <v>582.26750000000004</v>
      </c>
      <c r="D211" s="35">
        <f t="shared" si="6"/>
        <v>4.3178753730441317E-3</v>
      </c>
      <c r="E211" s="29">
        <v>576.4448000000001</v>
      </c>
      <c r="F211" s="35">
        <f t="shared" si="7"/>
        <v>4.318979133038219E-3</v>
      </c>
    </row>
    <row r="212" spans="1:6" ht="15.75">
      <c r="A212" s="24" t="s">
        <v>203</v>
      </c>
      <c r="B212" s="15">
        <v>11</v>
      </c>
      <c r="C212" s="29">
        <v>537.67161999999996</v>
      </c>
      <c r="D212" s="35">
        <f t="shared" si="6"/>
        <v>3.9871692079374898E-3</v>
      </c>
      <c r="E212" s="29">
        <v>532.29490999999996</v>
      </c>
      <c r="F212" s="35">
        <f t="shared" si="7"/>
        <v>3.9881886503485781E-3</v>
      </c>
    </row>
    <row r="213" spans="1:6" ht="15.75">
      <c r="A213" s="24" t="s">
        <v>204</v>
      </c>
      <c r="B213" s="15">
        <v>10</v>
      </c>
      <c r="C213" s="29">
        <v>1134.62772</v>
      </c>
      <c r="D213" s="35">
        <f t="shared" si="6"/>
        <v>8.4139696784746049E-3</v>
      </c>
      <c r="E213" s="29">
        <v>1123.2814400000002</v>
      </c>
      <c r="F213" s="35">
        <f t="shared" si="7"/>
        <v>8.4161208495403591E-3</v>
      </c>
    </row>
    <row r="214" spans="1:6" ht="15.75">
      <c r="A214" s="24" t="s">
        <v>205</v>
      </c>
      <c r="B214" s="15">
        <v>10</v>
      </c>
      <c r="C214" s="29">
        <v>507.10867999999999</v>
      </c>
      <c r="D214" s="35">
        <f t="shared" si="6"/>
        <v>3.7605260139522076E-3</v>
      </c>
      <c r="E214" s="29">
        <v>502.03758999999997</v>
      </c>
      <c r="F214" s="35">
        <f t="shared" si="7"/>
        <v>3.7614874402731994E-3</v>
      </c>
    </row>
    <row r="215" spans="1:6" ht="15.75">
      <c r="A215" s="24" t="s">
        <v>206</v>
      </c>
      <c r="B215" s="15">
        <v>10</v>
      </c>
      <c r="C215" s="29">
        <v>607.97395999999992</v>
      </c>
      <c r="D215" s="35">
        <f t="shared" si="6"/>
        <v>4.508504749683122E-3</v>
      </c>
      <c r="E215" s="29">
        <v>601.89422999999999</v>
      </c>
      <c r="F215" s="35">
        <f t="shared" si="7"/>
        <v>4.5096575069566176E-3</v>
      </c>
    </row>
    <row r="216" spans="1:6" ht="15.75">
      <c r="A216" s="24" t="s">
        <v>207</v>
      </c>
      <c r="B216" s="15">
        <v>10</v>
      </c>
      <c r="C216" s="29">
        <v>973.38314000000014</v>
      </c>
      <c r="D216" s="35">
        <f t="shared" si="6"/>
        <v>7.2182409094486092E-3</v>
      </c>
      <c r="E216" s="29">
        <v>963.64930000000004</v>
      </c>
      <c r="F216" s="35">
        <f t="shared" si="7"/>
        <v>7.2200863261614751E-3</v>
      </c>
    </row>
    <row r="217" spans="1:6" ht="15.75">
      <c r="A217" s="24" t="s">
        <v>208</v>
      </c>
      <c r="B217" s="15">
        <v>10</v>
      </c>
      <c r="C217" s="29">
        <v>336.94152000000003</v>
      </c>
      <c r="D217" s="35">
        <f t="shared" si="6"/>
        <v>2.4986307691294064E-3</v>
      </c>
      <c r="E217" s="29">
        <v>333.57209</v>
      </c>
      <c r="F217" s="35">
        <f t="shared" si="7"/>
        <v>2.4992694809181149E-3</v>
      </c>
    </row>
    <row r="218" spans="1:6" ht="15.75">
      <c r="A218" s="24" t="s">
        <v>209</v>
      </c>
      <c r="B218" s="15">
        <v>9</v>
      </c>
      <c r="C218" s="29">
        <v>637.37695999999994</v>
      </c>
      <c r="D218" s="35">
        <f t="shared" si="6"/>
        <v>4.7265462677029612E-3</v>
      </c>
      <c r="E218" s="29">
        <v>631.00318000000004</v>
      </c>
      <c r="F218" s="35">
        <f t="shared" si="7"/>
        <v>4.7277546216060217E-3</v>
      </c>
    </row>
    <row r="219" spans="1:6" ht="15.75">
      <c r="A219" s="24" t="s">
        <v>210</v>
      </c>
      <c r="B219" s="15">
        <v>9</v>
      </c>
      <c r="C219" s="29">
        <v>396.99053999999995</v>
      </c>
      <c r="D219" s="35">
        <f t="shared" si="6"/>
        <v>2.9439315709660781E-3</v>
      </c>
      <c r="E219" s="29">
        <v>393.02062999999993</v>
      </c>
      <c r="F219" s="35">
        <f t="shared" si="7"/>
        <v>2.9446842088323706E-3</v>
      </c>
    </row>
    <row r="220" spans="1:6" ht="15.75">
      <c r="A220" s="24" t="s">
        <v>211</v>
      </c>
      <c r="B220" s="15">
        <v>9</v>
      </c>
      <c r="C220" s="29">
        <v>504.26299999999998</v>
      </c>
      <c r="D220" s="35">
        <f t="shared" si="6"/>
        <v>3.7394235282535129E-3</v>
      </c>
      <c r="E220" s="29">
        <v>499.22037</v>
      </c>
      <c r="F220" s="35">
        <f t="shared" si="7"/>
        <v>3.7403795832968195E-3</v>
      </c>
    </row>
    <row r="221" spans="1:6" ht="15.75">
      <c r="A221" s="24" t="s">
        <v>212</v>
      </c>
      <c r="B221" s="15">
        <v>9</v>
      </c>
      <c r="C221" s="29">
        <v>397.39370000000002</v>
      </c>
      <c r="D221" s="35">
        <f t="shared" si="6"/>
        <v>2.9469212529170657E-3</v>
      </c>
      <c r="E221" s="29">
        <v>393.41974999999996</v>
      </c>
      <c r="F221" s="35">
        <f t="shared" si="7"/>
        <v>2.9476745922161368E-3</v>
      </c>
    </row>
    <row r="222" spans="1:6" ht="15.75">
      <c r="A222" s="24" t="s">
        <v>213</v>
      </c>
      <c r="B222" s="15">
        <v>9</v>
      </c>
      <c r="C222" s="29">
        <v>669.32736000000011</v>
      </c>
      <c r="D222" s="35">
        <f t="shared" si="6"/>
        <v>4.9634783398500582E-3</v>
      </c>
      <c r="E222" s="29">
        <v>662.63407999999993</v>
      </c>
      <c r="F222" s="35">
        <f t="shared" si="7"/>
        <v>4.9647472999322347E-3</v>
      </c>
    </row>
    <row r="223" spans="1:6" ht="15.75">
      <c r="A223" s="24" t="s">
        <v>214</v>
      </c>
      <c r="B223" s="15">
        <v>9</v>
      </c>
      <c r="C223" s="29">
        <v>700.75380000000007</v>
      </c>
      <c r="D223" s="35">
        <f t="shared" si="6"/>
        <v>5.1965249229728476E-3</v>
      </c>
      <c r="E223" s="29">
        <v>693.74626000000001</v>
      </c>
      <c r="F223" s="35">
        <f t="shared" si="7"/>
        <v>5.1978534988316423E-3</v>
      </c>
    </row>
    <row r="224" spans="1:6" ht="15.75">
      <c r="A224" s="24" t="s">
        <v>215</v>
      </c>
      <c r="B224" s="15">
        <v>9</v>
      </c>
      <c r="C224" s="29">
        <v>588.34900000000005</v>
      </c>
      <c r="D224" s="35">
        <f t="shared" si="6"/>
        <v>4.3629734750009943E-3</v>
      </c>
      <c r="E224" s="29">
        <v>581.62527999999998</v>
      </c>
      <c r="F224" s="35">
        <f t="shared" si="7"/>
        <v>4.3577935780971756E-3</v>
      </c>
    </row>
    <row r="225" spans="1:6" ht="15.75">
      <c r="A225" s="24" t="s">
        <v>216</v>
      </c>
      <c r="B225" s="15">
        <v>9</v>
      </c>
      <c r="C225" s="29">
        <v>385.99484000000001</v>
      </c>
      <c r="D225" s="35">
        <f t="shared" si="6"/>
        <v>2.8623916219917989E-3</v>
      </c>
      <c r="E225" s="29">
        <v>382.13489000000004</v>
      </c>
      <c r="F225" s="35">
        <f t="shared" si="7"/>
        <v>2.8631234350901509E-3</v>
      </c>
    </row>
    <row r="226" spans="1:6" ht="15.75">
      <c r="A226" s="24" t="s">
        <v>217</v>
      </c>
      <c r="B226" s="15">
        <v>8</v>
      </c>
      <c r="C226" s="29">
        <v>290.75819999999999</v>
      </c>
      <c r="D226" s="35">
        <f t="shared" si="6"/>
        <v>2.156152749879806E-3</v>
      </c>
      <c r="E226" s="29">
        <v>287.85061999999999</v>
      </c>
      <c r="F226" s="35">
        <f t="shared" si="7"/>
        <v>2.1567040264950147E-3</v>
      </c>
    </row>
    <row r="227" spans="1:6" ht="15.75">
      <c r="A227" s="24" t="s">
        <v>218</v>
      </c>
      <c r="B227" s="15">
        <v>8</v>
      </c>
      <c r="C227" s="29">
        <v>364.94819999999993</v>
      </c>
      <c r="D227" s="35">
        <f t="shared" si="6"/>
        <v>2.7063177065812256E-3</v>
      </c>
      <c r="E227" s="29">
        <v>361.29871000000003</v>
      </c>
      <c r="F227" s="35">
        <f t="shared" si="7"/>
        <v>2.7070095684506592E-3</v>
      </c>
    </row>
    <row r="228" spans="1:6" ht="15.75">
      <c r="A228" s="24" t="s">
        <v>219</v>
      </c>
      <c r="B228" s="15">
        <v>8</v>
      </c>
      <c r="C228" s="29">
        <v>741.48572000000001</v>
      </c>
      <c r="D228" s="35">
        <f t="shared" si="6"/>
        <v>5.4985774233524904E-3</v>
      </c>
      <c r="E228" s="29">
        <v>734.07085000000006</v>
      </c>
      <c r="F228" s="35">
        <f t="shared" si="7"/>
        <v>5.4999831437834608E-3</v>
      </c>
    </row>
    <row r="229" spans="1:6" ht="15.75">
      <c r="A229" s="24" t="s">
        <v>220</v>
      </c>
      <c r="B229" s="15">
        <v>8</v>
      </c>
      <c r="C229" s="29">
        <v>476.74692000000005</v>
      </c>
      <c r="D229" s="35">
        <f t="shared" si="6"/>
        <v>3.5353746946938315E-3</v>
      </c>
      <c r="E229" s="29">
        <v>471.97944999999999</v>
      </c>
      <c r="F229" s="35">
        <f t="shared" si="7"/>
        <v>3.5362785747618075E-3</v>
      </c>
    </row>
    <row r="230" spans="1:6" ht="15.75">
      <c r="A230" s="24" t="s">
        <v>221</v>
      </c>
      <c r="B230" s="15">
        <v>8</v>
      </c>
      <c r="C230" s="29">
        <v>380.93650000000002</v>
      </c>
      <c r="D230" s="35">
        <f t="shared" si="6"/>
        <v>2.8248808872960033E-3</v>
      </c>
      <c r="E230" s="29">
        <v>377.12713999999994</v>
      </c>
      <c r="F230" s="35">
        <f t="shared" si="7"/>
        <v>2.8256031595087377E-3</v>
      </c>
    </row>
    <row r="231" spans="1:6" ht="15.75">
      <c r="A231" s="24" t="s">
        <v>222</v>
      </c>
      <c r="B231" s="15">
        <v>8</v>
      </c>
      <c r="C231" s="29">
        <v>283.21338000000003</v>
      </c>
      <c r="D231" s="35">
        <f t="shared" si="6"/>
        <v>2.1002032207165767E-3</v>
      </c>
      <c r="E231" s="29">
        <v>280.38122999999996</v>
      </c>
      <c r="F231" s="35">
        <f t="shared" si="7"/>
        <v>2.1007400564036472E-3</v>
      </c>
    </row>
    <row r="232" spans="1:6" ht="15.75">
      <c r="A232" s="24" t="s">
        <v>223</v>
      </c>
      <c r="B232" s="15">
        <v>8</v>
      </c>
      <c r="C232" s="29">
        <v>343.45518000000004</v>
      </c>
      <c r="D232" s="35">
        <f t="shared" si="6"/>
        <v>2.5469336060598255E-3</v>
      </c>
      <c r="E232" s="29">
        <v>339.65172999999999</v>
      </c>
      <c r="F232" s="35">
        <f t="shared" si="7"/>
        <v>2.5448208299742332E-3</v>
      </c>
    </row>
    <row r="233" spans="1:6" ht="15.75">
      <c r="A233" s="24" t="s">
        <v>224</v>
      </c>
      <c r="B233" s="15">
        <v>7</v>
      </c>
      <c r="C233" s="29">
        <v>251.02540000000002</v>
      </c>
      <c r="D233" s="35">
        <f t="shared" si="6"/>
        <v>1.8615093452211437E-3</v>
      </c>
      <c r="E233" s="29">
        <v>248.51513999999997</v>
      </c>
      <c r="F233" s="35">
        <f t="shared" si="7"/>
        <v>1.8619852306830961E-3</v>
      </c>
    </row>
    <row r="234" spans="1:6" ht="15.75">
      <c r="A234" s="24" t="s">
        <v>225</v>
      </c>
      <c r="B234" s="15">
        <v>7</v>
      </c>
      <c r="C234" s="29">
        <v>219.95599999999999</v>
      </c>
      <c r="D234" s="35">
        <f t="shared" si="6"/>
        <v>1.6311104355872428E-3</v>
      </c>
      <c r="E234" s="29">
        <v>217.75644</v>
      </c>
      <c r="F234" s="35">
        <f t="shared" si="7"/>
        <v>1.631527460122268E-3</v>
      </c>
    </row>
    <row r="235" spans="1:6" ht="15.75">
      <c r="A235" s="24" t="s">
        <v>226</v>
      </c>
      <c r="B235" s="15">
        <v>7</v>
      </c>
      <c r="C235" s="29">
        <v>274.17599999999999</v>
      </c>
      <c r="D235" s="35">
        <f t="shared" si="6"/>
        <v>2.0331854315752598E-3</v>
      </c>
      <c r="E235" s="29">
        <v>271.43423999999999</v>
      </c>
      <c r="F235" s="35">
        <f t="shared" si="7"/>
        <v>2.0337052542621385E-3</v>
      </c>
    </row>
    <row r="236" spans="1:6" ht="15.75">
      <c r="A236" s="24" t="s">
        <v>227</v>
      </c>
      <c r="B236" s="15">
        <v>7</v>
      </c>
      <c r="C236" s="29">
        <v>274.19141999999999</v>
      </c>
      <c r="D236" s="35">
        <f t="shared" si="6"/>
        <v>2.0332997804582945E-3</v>
      </c>
      <c r="E236" s="29">
        <v>271.44951999999995</v>
      </c>
      <c r="F236" s="35">
        <f t="shared" si="7"/>
        <v>2.0338197387733225E-3</v>
      </c>
    </row>
    <row r="237" spans="1:6" ht="15.75">
      <c r="A237" s="24" t="s">
        <v>228</v>
      </c>
      <c r="B237" s="15">
        <v>7</v>
      </c>
      <c r="C237" s="29">
        <v>413.89639999999997</v>
      </c>
      <c r="D237" s="35">
        <f t="shared" si="6"/>
        <v>3.0692990293149161E-3</v>
      </c>
      <c r="E237" s="29">
        <v>409.75742000000002</v>
      </c>
      <c r="F237" s="35">
        <f t="shared" si="7"/>
        <v>3.0700836343524607E-3</v>
      </c>
    </row>
    <row r="238" spans="1:6" ht="15.75">
      <c r="A238" s="24" t="s">
        <v>229</v>
      </c>
      <c r="B238" s="15">
        <v>7</v>
      </c>
      <c r="C238" s="29">
        <v>499.18819999999999</v>
      </c>
      <c r="D238" s="35">
        <f t="shared" si="6"/>
        <v>3.7017907324283571E-3</v>
      </c>
      <c r="E238" s="29">
        <v>494.19631000000004</v>
      </c>
      <c r="F238" s="35">
        <f t="shared" si="7"/>
        <v>3.7027371059891365E-3</v>
      </c>
    </row>
    <row r="239" spans="1:6" ht="15.75">
      <c r="A239" s="24" t="s">
        <v>230</v>
      </c>
      <c r="B239" s="15">
        <v>7</v>
      </c>
      <c r="C239" s="29">
        <v>479.47908000000007</v>
      </c>
      <c r="D239" s="35">
        <f t="shared" si="6"/>
        <v>3.5556353590434934E-3</v>
      </c>
      <c r="E239" s="29">
        <v>474.68427999999994</v>
      </c>
      <c r="F239" s="35">
        <f t="shared" si="7"/>
        <v>3.5565443562007508E-3</v>
      </c>
    </row>
    <row r="240" spans="1:6" ht="15.75">
      <c r="A240" s="24" t="s">
        <v>231</v>
      </c>
      <c r="B240" s="15">
        <v>7</v>
      </c>
      <c r="C240" s="29">
        <v>437.6474</v>
      </c>
      <c r="D240" s="35">
        <f t="shared" si="6"/>
        <v>3.2454274547983426E-3</v>
      </c>
      <c r="E240" s="29">
        <v>433.27093000000002</v>
      </c>
      <c r="F240" s="35">
        <f t="shared" si="7"/>
        <v>3.2462572402805309E-3</v>
      </c>
    </row>
    <row r="241" spans="1:6" ht="15.75">
      <c r="A241" s="24" t="s">
        <v>232</v>
      </c>
      <c r="B241" s="15">
        <v>7</v>
      </c>
      <c r="C241" s="29">
        <v>140.91399999999999</v>
      </c>
      <c r="D241" s="35">
        <f t="shared" si="6"/>
        <v>1.044964883523708E-3</v>
      </c>
      <c r="E241" s="29">
        <v>138.90603999999999</v>
      </c>
      <c r="F241" s="35">
        <f t="shared" si="7"/>
        <v>1.0407454247361968E-3</v>
      </c>
    </row>
    <row r="242" spans="1:6" ht="15.75">
      <c r="A242" s="24" t="s">
        <v>233</v>
      </c>
      <c r="B242" s="15">
        <v>6</v>
      </c>
      <c r="C242" s="29">
        <v>192.49</v>
      </c>
      <c r="D242" s="35">
        <f t="shared" si="6"/>
        <v>1.4274329763506717E-3</v>
      </c>
      <c r="E242" s="29">
        <v>190.5651</v>
      </c>
      <c r="F242" s="35">
        <f t="shared" si="7"/>
        <v>1.4277979268532586E-3</v>
      </c>
    </row>
    <row r="243" spans="1:6" ht="15.75">
      <c r="A243" s="24" t="s">
        <v>234</v>
      </c>
      <c r="B243" s="15">
        <v>6</v>
      </c>
      <c r="C243" s="29">
        <v>241.58770000000001</v>
      </c>
      <c r="D243" s="35">
        <f t="shared" si="6"/>
        <v>1.7915229344938085E-3</v>
      </c>
      <c r="E243" s="29">
        <v>239.17183000000003</v>
      </c>
      <c r="F243" s="35">
        <f t="shared" si="7"/>
        <v>1.7919810239949503E-3</v>
      </c>
    </row>
    <row r="244" spans="1:6" ht="15.75">
      <c r="A244" s="24" t="s">
        <v>235</v>
      </c>
      <c r="B244" s="15">
        <v>6</v>
      </c>
      <c r="C244" s="29">
        <v>456.4914</v>
      </c>
      <c r="D244" s="35">
        <f t="shared" si="6"/>
        <v>3.3851674257389217E-3</v>
      </c>
      <c r="E244" s="29">
        <v>451.92647999999997</v>
      </c>
      <c r="F244" s="35">
        <f t="shared" si="7"/>
        <v>3.3860328634891207E-3</v>
      </c>
    </row>
    <row r="245" spans="1:6" ht="15.75">
      <c r="A245" s="24" t="s">
        <v>236</v>
      </c>
      <c r="B245" s="15">
        <v>6</v>
      </c>
      <c r="C245" s="29">
        <v>222.38888</v>
      </c>
      <c r="D245" s="35">
        <f t="shared" si="6"/>
        <v>1.649151752743999E-3</v>
      </c>
      <c r="E245" s="29">
        <v>220.16498999999999</v>
      </c>
      <c r="F245" s="35">
        <f t="shared" si="7"/>
        <v>1.6495733808953919E-3</v>
      </c>
    </row>
    <row r="246" spans="1:6" ht="15.75">
      <c r="A246" s="24" t="s">
        <v>237</v>
      </c>
      <c r="B246" s="15">
        <v>5</v>
      </c>
      <c r="C246" s="29">
        <v>514.51199999999994</v>
      </c>
      <c r="D246" s="35">
        <f t="shared" si="6"/>
        <v>3.8154262326777328E-3</v>
      </c>
      <c r="E246" s="29">
        <v>509.36687999999998</v>
      </c>
      <c r="F246" s="35">
        <f t="shared" si="7"/>
        <v>3.8164017192639814E-3</v>
      </c>
    </row>
    <row r="247" spans="1:6" ht="15.75">
      <c r="A247" s="24" t="s">
        <v>238</v>
      </c>
      <c r="B247" s="15">
        <v>5</v>
      </c>
      <c r="C247" s="29">
        <v>138.69523999999998</v>
      </c>
      <c r="D247" s="35">
        <f t="shared" si="6"/>
        <v>1.0285113992356523E-3</v>
      </c>
      <c r="E247" s="29">
        <v>137.30829</v>
      </c>
      <c r="F247" s="35">
        <f t="shared" si="7"/>
        <v>1.0287743758000077E-3</v>
      </c>
    </row>
    <row r="248" spans="1:6" ht="15.75">
      <c r="A248" s="24" t="s">
        <v>239</v>
      </c>
      <c r="B248" s="15">
        <v>5</v>
      </c>
      <c r="C248" s="29">
        <v>382.00966</v>
      </c>
      <c r="D248" s="35">
        <f t="shared" si="6"/>
        <v>2.8328390356304649E-3</v>
      </c>
      <c r="E248" s="29">
        <v>378.18955999999997</v>
      </c>
      <c r="F248" s="35">
        <f t="shared" si="7"/>
        <v>2.8335632795593005E-3</v>
      </c>
    </row>
    <row r="249" spans="1:6" ht="15.75">
      <c r="A249" s="24" t="s">
        <v>240</v>
      </c>
      <c r="B249" s="15">
        <v>5</v>
      </c>
      <c r="C249" s="29">
        <v>240.38482000000002</v>
      </c>
      <c r="D249" s="35">
        <f t="shared" si="6"/>
        <v>1.782602831742535E-3</v>
      </c>
      <c r="E249" s="29">
        <v>237.98097000000004</v>
      </c>
      <c r="F249" s="35">
        <f t="shared" si="7"/>
        <v>1.7830585747155572E-3</v>
      </c>
    </row>
    <row r="250" spans="1:6" ht="15.75">
      <c r="A250" s="24" t="s">
        <v>241</v>
      </c>
      <c r="B250" s="15">
        <v>5</v>
      </c>
      <c r="C250" s="29">
        <v>315.37281999999999</v>
      </c>
      <c r="D250" s="35">
        <f t="shared" si="6"/>
        <v>2.3386854543753165E-3</v>
      </c>
      <c r="E250" s="29">
        <v>312.21909000000005</v>
      </c>
      <c r="F250" s="35">
        <f t="shared" si="7"/>
        <v>2.3392833704912971E-3</v>
      </c>
    </row>
    <row r="251" spans="1:6" ht="15.75">
      <c r="A251" s="24" t="s">
        <v>242</v>
      </c>
      <c r="B251" s="15">
        <v>5</v>
      </c>
      <c r="C251" s="29">
        <v>88.734999999999999</v>
      </c>
      <c r="D251" s="35">
        <f t="shared" si="6"/>
        <v>6.5802517095161757E-4</v>
      </c>
      <c r="E251" s="29">
        <v>87.847649999999987</v>
      </c>
      <c r="F251" s="35">
        <f t="shared" si="7"/>
        <v>6.5819340765402832E-4</v>
      </c>
    </row>
    <row r="252" spans="1:6" ht="15.75">
      <c r="A252" s="24" t="s">
        <v>243</v>
      </c>
      <c r="B252" s="15">
        <v>5</v>
      </c>
      <c r="C252" s="29">
        <v>192.90282000000002</v>
      </c>
      <c r="D252" s="35">
        <f t="shared" si="6"/>
        <v>1.4304942932050388E-3</v>
      </c>
      <c r="E252" s="29">
        <v>190.97380000000001</v>
      </c>
      <c r="F252" s="35">
        <f t="shared" si="7"/>
        <v>1.4308600878297699E-3</v>
      </c>
    </row>
    <row r="253" spans="1:6" ht="15.75">
      <c r="A253" s="24" t="s">
        <v>244</v>
      </c>
      <c r="B253" s="15">
        <v>5</v>
      </c>
      <c r="C253" s="29">
        <v>184.00550000000001</v>
      </c>
      <c r="D253" s="35">
        <f t="shared" si="6"/>
        <v>1.3645151360065124E-3</v>
      </c>
      <c r="E253" s="29">
        <v>182.16543999999999</v>
      </c>
      <c r="F253" s="35">
        <f t="shared" si="7"/>
        <v>1.364863962899354E-3</v>
      </c>
    </row>
    <row r="254" spans="1:6" ht="15.75">
      <c r="A254" s="24" t="s">
        <v>245</v>
      </c>
      <c r="B254" s="15">
        <v>4</v>
      </c>
      <c r="C254" s="29">
        <v>265.17563999999999</v>
      </c>
      <c r="D254" s="35">
        <f t="shared" si="6"/>
        <v>1.9664421687406839E-3</v>
      </c>
      <c r="E254" s="29">
        <v>262.52386999999999</v>
      </c>
      <c r="F254" s="35">
        <f t="shared" si="7"/>
        <v>1.9669448253404973E-3</v>
      </c>
    </row>
    <row r="255" spans="1:6" ht="15.75">
      <c r="A255" s="24" t="s">
        <v>246</v>
      </c>
      <c r="B255" s="15">
        <v>4</v>
      </c>
      <c r="C255" s="29">
        <v>290.70949999999999</v>
      </c>
      <c r="D255" s="35">
        <f t="shared" si="6"/>
        <v>2.1557916091143208E-3</v>
      </c>
      <c r="E255" s="29">
        <v>287.80239999999998</v>
      </c>
      <c r="F255" s="35">
        <f t="shared" si="7"/>
        <v>2.1563427409499025E-3</v>
      </c>
    </row>
    <row r="256" spans="1:6" ht="15.75">
      <c r="A256" s="24" t="s">
        <v>247</v>
      </c>
      <c r="B256" s="15">
        <v>3</v>
      </c>
      <c r="C256" s="29">
        <v>148.36000000000001</v>
      </c>
      <c r="D256" s="35">
        <f t="shared" si="6"/>
        <v>1.1001816009734828E-3</v>
      </c>
      <c r="E256" s="29">
        <v>146.87639999999999</v>
      </c>
      <c r="F256" s="35">
        <f t="shared" si="7"/>
        <v>1.1004628834118627E-3</v>
      </c>
    </row>
    <row r="257" spans="1:6" ht="15.75">
      <c r="A257" s="24" t="s">
        <v>248</v>
      </c>
      <c r="B257" s="15">
        <v>3</v>
      </c>
      <c r="C257" s="29">
        <v>231.69292000000002</v>
      </c>
      <c r="D257" s="35">
        <f t="shared" si="6"/>
        <v>1.7181469915059386E-3</v>
      </c>
      <c r="E257" s="29">
        <v>229.37599</v>
      </c>
      <c r="F257" s="35">
        <f t="shared" si="7"/>
        <v>1.7185862626048203E-3</v>
      </c>
    </row>
    <row r="258" spans="1:6" ht="15.75">
      <c r="A258" s="24" t="s">
        <v>249</v>
      </c>
      <c r="B258" s="15">
        <v>3</v>
      </c>
      <c r="C258" s="29">
        <v>138.80452</v>
      </c>
      <c r="D258" s="35">
        <f t="shared" si="6"/>
        <v>1.0293217783496616E-3</v>
      </c>
      <c r="E258" s="29">
        <v>137.41647999999998</v>
      </c>
      <c r="F258" s="35">
        <f t="shared" si="7"/>
        <v>1.0295849830817515E-3</v>
      </c>
    </row>
    <row r="259" spans="1:6" ht="15.75">
      <c r="A259" s="24" t="s">
        <v>250</v>
      </c>
      <c r="B259" s="15">
        <v>3</v>
      </c>
      <c r="C259" s="29">
        <v>91.304000000000002</v>
      </c>
      <c r="D259" s="35">
        <f t="shared" si="6"/>
        <v>6.7707590250258055E-4</v>
      </c>
      <c r="E259" s="29">
        <v>90.390960000000007</v>
      </c>
      <c r="F259" s="35">
        <f t="shared" si="7"/>
        <v>6.772490098883576E-4</v>
      </c>
    </row>
    <row r="260" spans="1:6" ht="15.75">
      <c r="A260" s="24" t="s">
        <v>251</v>
      </c>
      <c r="B260" s="15">
        <v>3</v>
      </c>
      <c r="C260" s="29">
        <v>280.74700000000001</v>
      </c>
      <c r="D260" s="35">
        <f t="shared" si="6"/>
        <v>2.0819134802406466E-3</v>
      </c>
      <c r="E260" s="29">
        <v>277.93953000000005</v>
      </c>
      <c r="F260" s="35">
        <f t="shared" si="7"/>
        <v>2.0824457611838118E-3</v>
      </c>
    </row>
    <row r="261" spans="1:6" ht="15.75">
      <c r="A261" s="24" t="s">
        <v>252</v>
      </c>
      <c r="B261" s="15">
        <v>2</v>
      </c>
      <c r="C261" s="29">
        <v>100.018</v>
      </c>
      <c r="D261" s="35">
        <f t="shared" si="6"/>
        <v>7.4169562797361669E-4</v>
      </c>
      <c r="E261" s="29">
        <v>99.01782</v>
      </c>
      <c r="F261" s="35">
        <f t="shared" si="7"/>
        <v>7.4188525662636617E-4</v>
      </c>
    </row>
    <row r="262" spans="1:6" ht="15.75">
      <c r="A262" s="24" t="s">
        <v>253</v>
      </c>
      <c r="B262" s="15">
        <v>2</v>
      </c>
      <c r="C262" s="29">
        <v>106.295</v>
      </c>
      <c r="D262" s="35">
        <f t="shared" si="6"/>
        <v>7.88243483927449E-4</v>
      </c>
      <c r="E262" s="29">
        <v>105.23204999999999</v>
      </c>
      <c r="F262" s="35">
        <f t="shared" si="7"/>
        <v>7.884450134285787E-4</v>
      </c>
    </row>
    <row r="263" spans="1:6" ht="15.75">
      <c r="A263" s="24" t="s">
        <v>254</v>
      </c>
      <c r="B263" s="15">
        <v>2</v>
      </c>
      <c r="C263" s="29">
        <v>49.997999999999998</v>
      </c>
      <c r="D263" s="35">
        <f t="shared" si="6"/>
        <v>3.7076624215066179E-4</v>
      </c>
      <c r="E263" s="29">
        <v>49.498019999999997</v>
      </c>
      <c r="F263" s="35">
        <f t="shared" si="7"/>
        <v>3.7086103562163867E-4</v>
      </c>
    </row>
    <row r="264" spans="1:6" ht="15.75">
      <c r="A264" s="24" t="s">
        <v>255</v>
      </c>
      <c r="B264" s="15">
        <v>2</v>
      </c>
      <c r="C264" s="29">
        <v>62.259920000000001</v>
      </c>
      <c r="D264" s="35">
        <f t="shared" si="6"/>
        <v>4.6169599933999024E-4</v>
      </c>
      <c r="E264" s="29">
        <v>61.637320000000003</v>
      </c>
      <c r="F264" s="35">
        <f t="shared" si="7"/>
        <v>4.6181403474608362E-4</v>
      </c>
    </row>
    <row r="265" spans="1:6" ht="15.75">
      <c r="A265" s="24" t="s">
        <v>256</v>
      </c>
      <c r="B265" s="15">
        <v>1</v>
      </c>
      <c r="C265" s="29">
        <v>86.351280000000003</v>
      </c>
      <c r="D265" s="35">
        <f t="shared" si="6"/>
        <v>6.4034840574622189E-4</v>
      </c>
      <c r="E265" s="29">
        <v>85.487769999999998</v>
      </c>
      <c r="F265" s="35">
        <f t="shared" si="7"/>
        <v>6.4051214402484086E-4</v>
      </c>
    </row>
    <row r="266" spans="1:6" ht="15.75">
      <c r="A266" s="24" t="s">
        <v>257</v>
      </c>
      <c r="B266" s="15">
        <v>1</v>
      </c>
      <c r="C266" s="29">
        <v>64.455600000000004</v>
      </c>
      <c r="D266" s="35">
        <f t="shared" si="6"/>
        <v>4.7797833108456731E-4</v>
      </c>
      <c r="E266" s="29">
        <v>63.811039999999998</v>
      </c>
      <c r="F266" s="35">
        <f>+E266*100/$E$12</f>
        <v>4.7810050540392956E-4</v>
      </c>
    </row>
    <row r="267" spans="1:6" ht="15.75">
      <c r="A267" s="27" t="s">
        <v>258</v>
      </c>
      <c r="B267" s="33">
        <v>1</v>
      </c>
      <c r="C267" s="34">
        <v>108</v>
      </c>
      <c r="D267" s="36">
        <f t="shared" si="6"/>
        <v>8.0088711853017072E-4</v>
      </c>
      <c r="E267" s="34">
        <v>106.92</v>
      </c>
      <c r="F267" s="36">
        <f>+E267*100/$E$12</f>
        <v>8.0109188061796427E-4</v>
      </c>
    </row>
  </sheetData>
  <mergeCells count="2">
    <mergeCell ref="A8:G8"/>
    <mergeCell ref="A6:G6"/>
  </mergeCells>
  <phoneticPr fontId="0" type="noConversion"/>
  <printOptions horizontalCentered="1"/>
  <pageMargins left="0.39370078740157483" right="0.39370078740157483" top="0" bottom="0.59055118110236227" header="0" footer="0"/>
  <pageSetup scale="83" firstPageNumber="226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4.2_2014</vt:lpstr>
      <vt:lpstr>A_IMPRESIÓN_IM</vt:lpstr>
      <vt:lpstr>'4.2_2014'!Área_de_impresión</vt:lpstr>
      <vt:lpstr>'4.2_2014'!Imprimir_área_IM</vt:lpstr>
      <vt:lpstr>'4.2_2014'!Títulos_a_imprimir</vt:lpstr>
    </vt:vector>
  </TitlesOfParts>
  <Company>ISSSTE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 </cp:lastModifiedBy>
  <cp:lastPrinted>2015-03-10T20:07:06Z</cp:lastPrinted>
  <dcterms:created xsi:type="dcterms:W3CDTF">2004-01-22T14:59:07Z</dcterms:created>
  <dcterms:modified xsi:type="dcterms:W3CDTF">2015-04-07T20:13:28Z</dcterms:modified>
</cp:coreProperties>
</file>